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1" activeTab="4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'10项目(全)'!$A$1:$M$49</definedName>
    <definedName name="_xlnm.Print_Area" localSheetId="0">'1收支总表(大口径)'!$A$1:$F$33</definedName>
    <definedName name="_xlnm.Print_Area" localSheetId="1">'2收入总表(大口径)'!$A$1:$X$15</definedName>
    <definedName name="_xlnm.Print_Area" localSheetId="2">'3支出总表(大口径)'!$A$1:$K$27</definedName>
    <definedName name="_xlnm.Print_Area" localSheetId="3">'4收支总表(财政拨款)'!$A$1:$F$36</definedName>
    <definedName name="_xlnm.Print_Area" localSheetId="4">'5一般项级表(财拨)'!$A$1:$I$41</definedName>
    <definedName name="_xlnm.Print_Area" localSheetId="5">'6基本经济科目(财拨一般)'!$A$1:$H$43</definedName>
    <definedName name="_xlnm.Print_Area" localSheetId="6">'7基金项级表(财拨)'!$A$1:$H$23</definedName>
    <definedName name="_xlnm.Print_Area" localSheetId="7">'8三公经费'!$A$1:$H$12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<sst xmlns="http://schemas.openxmlformats.org/spreadsheetml/2006/main" count="766" uniqueCount="370">
  <si>
    <t>预算01表</t>
  </si>
  <si>
    <t xml:space="preserve">2024   年    收    支    预    算    总    表 </t>
  </si>
  <si>
    <t>部门名称：天津市滨海新区新城镇人民政府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</si>
  <si>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</si>
  <si>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</si>
  <si>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</si>
  <si>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</si>
  <si>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</si>
  <si>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</si>
  <si>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</si>
  <si>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</si>
  <si>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</si>
  <si>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</si>
  <si>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</si>
  <si>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</si>
  <si>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</si>
  <si>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</si>
  <si>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</si>
  <si>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</si>
  <si>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</si>
  <si>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</si>
  <si>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</si>
  <si>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</si>
  <si>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</si>
  <si>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</si>
  <si>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</si>
  <si>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</si>
  <si>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</si>
  <si>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</si>
  <si>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</si>
  <si>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</si>
  <si>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</si>
  <si>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</si>
  <si>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</si>
  <si>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</si>
  <si>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</si>
  <si>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</si>
  <si>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</si>
  <si>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</si>
  <si>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</si>
  <si>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</si>
  <si>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</si>
  <si>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</si>
  <si>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</si>
  <si>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</si>
  <si>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</si>
  <si>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</si>
  <si>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</si>
  <si>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</si>
  <si>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</si>
  <si>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</si>
  <si>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</si>
  <si>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</si>
  <si>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</si>
  <si>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</si>
  <si>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</si>
  <si>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</si>
  <si>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</si>
  <si>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</si>
  <si>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</si>
  <si>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</si>
  <si>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</si>
  <si>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</si>
  <si>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</si>
  <si>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</si>
  <si>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</si>
  <si>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</si>
  <si>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</si>
  <si>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</si>
  <si>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</si>
  <si>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</si>
  <si>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</si>
  <si>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</si>
  <si>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</si>
  <si>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</si>
  <si>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</si>
  <si>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</si>
  <si>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</si>
  <si>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</si>
  <si>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</si>
  <si>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</si>
  <si>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</si>
  <si>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</si>
  <si>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</si>
  <si>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</si>
  <si>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</si>
  <si>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</si>
  <si>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</si>
  <si>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</si>
  <si>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</si>
  <si>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817</t>
  </si>
  <si>
    <t>天津市滨海新区新城镇人民政府</t>
  </si>
  <si>
    <t xml:space="preserve">  817101</t>
  </si>
  <si>
    <t xml:space="preserve">  天津市滨海新区新城镇人民政府</t>
  </si>
  <si>
    <t xml:space="preserve">  817201</t>
  </si>
  <si>
    <t xml:space="preserve">  天津市滨海新区新城镇党群服务中心</t>
  </si>
  <si>
    <t xml:space="preserve">  817202</t>
  </si>
  <si>
    <t xml:space="preserve">  天津市滨海新区新城镇综合治理中心</t>
  </si>
  <si>
    <t xml:space="preserve">  817203</t>
  </si>
  <si>
    <t xml:space="preserve">  天津市滨海新区新城镇退役军人服务站</t>
  </si>
  <si>
    <t xml:space="preserve">  817204</t>
  </si>
  <si>
    <t xml:space="preserve">  天津市滨海新区新城镇农业综合服务中心</t>
  </si>
  <si>
    <t xml:space="preserve">  817205</t>
  </si>
  <si>
    <t xml:space="preserve">  天津市滨海新区新城镇投资与发展服务中心</t>
  </si>
  <si>
    <t xml:space="preserve">  817301</t>
  </si>
  <si>
    <t xml:space="preserve">  天津市滨海新区新城镇综合执法大队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</si>
  <si>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</si>
  <si>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</si>
  <si>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</si>
  <si>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</si>
  <si>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</si>
  <si>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</si>
  <si>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</si>
  <si>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</si>
  <si>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</si>
  <si>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</si>
  <si>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</si>
  <si>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</si>
  <si>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2010301</t>
  </si>
  <si>
    <t xml:space="preserve">    817101</t>
  </si>
  <si>
    <t xml:space="preserve">    行政运行（政府办公厅（室）及相关机构事务）</t>
  </si>
  <si>
    <t>2060702</t>
  </si>
  <si>
    <t xml:space="preserve">    科普活动</t>
  </si>
  <si>
    <t>2120201</t>
  </si>
  <si>
    <t xml:space="preserve">    城乡社区规划与管理</t>
  </si>
  <si>
    <t>2121699</t>
  </si>
  <si>
    <t xml:space="preserve">    其他棚户区改造专项债券收入安排的支出</t>
  </si>
  <si>
    <t>2130199</t>
  </si>
  <si>
    <t xml:space="preserve">    其他农业农村支出</t>
  </si>
  <si>
    <t>2290402</t>
  </si>
  <si>
    <t xml:space="preserve">    其他地方自行试点项目收益专项债券收入安排的支出</t>
  </si>
  <si>
    <t>2320433</t>
  </si>
  <si>
    <t xml:space="preserve">    棚户区改造专项债券付息支出</t>
  </si>
  <si>
    <t>2320498</t>
  </si>
  <si>
    <t xml:space="preserve">    其他地方自行试点项目收益专项债券付息支出</t>
  </si>
  <si>
    <t>2013150</t>
  </si>
  <si>
    <t xml:space="preserve">    817201</t>
  </si>
  <si>
    <t xml:space="preserve">    事业运行（党委办公厅（室）及相关机构事务）</t>
  </si>
  <si>
    <t xml:space="preserve">    817202</t>
  </si>
  <si>
    <t>2082850</t>
  </si>
  <si>
    <t xml:space="preserve">    817203</t>
  </si>
  <si>
    <t xml:space="preserve">    事业运行（退役军人管理事务）</t>
  </si>
  <si>
    <t>2130104</t>
  </si>
  <si>
    <t xml:space="preserve">    817204</t>
  </si>
  <si>
    <t xml:space="preserve">    事业运行（农业农村）</t>
  </si>
  <si>
    <t>2010450</t>
  </si>
  <si>
    <t xml:space="preserve">    817205</t>
  </si>
  <si>
    <t xml:space="preserve">    事业运行（发展与改革事务）</t>
  </si>
  <si>
    <t>2120104</t>
  </si>
  <si>
    <t xml:space="preserve">    817301</t>
  </si>
  <si>
    <t xml:space="preserve">    城管执法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</si>
  <si>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</si>
  <si>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</si>
  <si>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</si>
  <si>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</si>
  <si>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</si>
  <si>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</si>
  <si>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</si>
  <si>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</si>
  <si>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</si>
  <si>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</si>
  <si>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</si>
  <si>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</si>
  <si>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</si>
  <si>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</si>
  <si>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</si>
  <si>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</si>
  <si>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</si>
  <si>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</si>
  <si>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</si>
  <si>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</si>
  <si>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</si>
  <si>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</si>
  <si>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</si>
  <si>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天津市滨海新区新城镇人民政府</t>
  </si>
  <si>
    <t xml:space="preserve">  04</t>
  </si>
  <si>
    <t xml:space="preserve">    发展与改革事务</t>
  </si>
  <si>
    <t xml:space="preserve">    50</t>
  </si>
  <si>
    <t xml:space="preserve">      事业运行（发展与改革事务）</t>
  </si>
  <si>
    <t xml:space="preserve">      2010450</t>
  </si>
  <si>
    <t xml:space="preserve">        天津市滨海新区新城镇投资与发展服务中心</t>
  </si>
  <si>
    <t xml:space="preserve">  31</t>
  </si>
  <si>
    <t xml:space="preserve">    党委办公厅（室）及相关机构事务</t>
  </si>
  <si>
    <t xml:space="preserve">      事业运行（党委办公厅（室）及相关机构事务）</t>
  </si>
  <si>
    <t xml:space="preserve">      2013150</t>
  </si>
  <si>
    <t xml:space="preserve">        天津市滨海新区新城镇综合治理中心</t>
  </si>
  <si>
    <t xml:space="preserve">        天津市滨海新区新城镇党群服务中心</t>
  </si>
  <si>
    <t>206</t>
  </si>
  <si>
    <t xml:space="preserve">  科学技术支出</t>
  </si>
  <si>
    <t xml:space="preserve">  07</t>
  </si>
  <si>
    <t xml:space="preserve">    科学技术普及</t>
  </si>
  <si>
    <t xml:space="preserve">    02</t>
  </si>
  <si>
    <t xml:space="preserve">      科普活动</t>
  </si>
  <si>
    <t xml:space="preserve">      2060702</t>
  </si>
  <si>
    <t>208</t>
  </si>
  <si>
    <t xml:space="preserve">  社会保障和就业支出</t>
  </si>
  <si>
    <t xml:space="preserve">  28</t>
  </si>
  <si>
    <t xml:space="preserve">    退役军人管理事务</t>
  </si>
  <si>
    <t xml:space="preserve">      事业运行（退役军人管理事务）</t>
  </si>
  <si>
    <t xml:space="preserve">      2082850</t>
  </si>
  <si>
    <t xml:space="preserve">        天津市滨海新区新城镇退役军人服务站</t>
  </si>
  <si>
    <t>212</t>
  </si>
  <si>
    <t xml:space="preserve">  城乡社区支出</t>
  </si>
  <si>
    <t xml:space="preserve">  01</t>
  </si>
  <si>
    <t xml:space="preserve">    城乡社区管理事务</t>
  </si>
  <si>
    <t xml:space="preserve">    04</t>
  </si>
  <si>
    <t xml:space="preserve">      城管执法</t>
  </si>
  <si>
    <t xml:space="preserve">      2120104</t>
  </si>
  <si>
    <t xml:space="preserve">        天津市滨海新区新城镇综合执法大队</t>
  </si>
  <si>
    <t xml:space="preserve">  02</t>
  </si>
  <si>
    <t xml:space="preserve">      城乡社区规划与管理</t>
  </si>
  <si>
    <t xml:space="preserve">      2120201</t>
  </si>
  <si>
    <t>213</t>
  </si>
  <si>
    <t xml:space="preserve">  农林水支出</t>
  </si>
  <si>
    <t xml:space="preserve">    农业农村</t>
  </si>
  <si>
    <t xml:space="preserve">      事业运行（农业农村）</t>
  </si>
  <si>
    <t xml:space="preserve">      2130104</t>
  </si>
  <si>
    <t xml:space="preserve">        天津市滨海新区新城镇农业综合服务中心</t>
  </si>
  <si>
    <t xml:space="preserve">    99</t>
  </si>
  <si>
    <t xml:space="preserve">      其他农业农村支出</t>
  </si>
  <si>
    <t xml:space="preserve">      2130199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</si>
  <si>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</si>
  <si>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</si>
  <si>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</si>
  <si>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</si>
  <si>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</si>
  <si>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</si>
  <si>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</si>
  <si>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</si>
  <si>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</si>
  <si>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</si>
  <si>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</si>
  <si>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</si>
  <si>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</si>
  <si>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</si>
  <si>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</si>
  <si>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</si>
  <si>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</si>
  <si>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</si>
  <si>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</si>
  <si>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</si>
  <si>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</si>
  <si>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</si>
  <si>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</si>
  <si>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</si>
  <si>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</si>
  <si>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</si>
  <si>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</si>
  <si>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</si>
  <si>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</si>
  <si>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</si>
  <si>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</si>
  <si>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</si>
  <si>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</si>
  <si>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</si>
  <si>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</si>
  <si>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</si>
  <si>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</si>
  <si>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</si>
  <si>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</si>
  <si>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</si>
  <si>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</si>
  <si>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</si>
  <si>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</si>
  <si>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30205</t>
  </si>
  <si>
    <t xml:space="preserve">  水费</t>
  </si>
  <si>
    <t xml:space="preserve">  30206</t>
  </si>
  <si>
    <t xml:space="preserve">  电费</t>
  </si>
  <si>
    <t>50502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</si>
  <si>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</si>
  <si>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</si>
  <si>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</si>
  <si>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</si>
  <si>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</si>
  <si>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</si>
  <si>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</si>
  <si>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</si>
  <si>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</si>
  <si>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</si>
  <si>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</si>
  <si>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</si>
  <si>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</si>
  <si>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</si>
  <si>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</si>
  <si>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</si>
  <si>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</si>
  <si>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</si>
  <si>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</si>
  <si>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</si>
  <si>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</si>
  <si>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</si>
  <si>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</si>
  <si>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</si>
  <si>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30309</t>
  </si>
  <si>
    <t xml:space="preserve">  奖励金</t>
  </si>
  <si>
    <t>50901</t>
  </si>
  <si>
    <t>社会福利和救助</t>
  </si>
  <si>
    <t>预算07表</t>
  </si>
  <si>
    <t>2024  年  财  政  拨  款  政  府  性  基  金  预  算  支  出  预  算  表</t>
  </si>
  <si>
    <t>本年政府性基金预算支出</t>
  </si>
  <si>
    <t xml:space="preserve">  16</t>
  </si>
  <si>
    <t xml:space="preserve">    棚户区改造专项债券收入安排的支出</t>
  </si>
  <si>
    <t xml:space="preserve">      其他棚户区改造专项债券收入安排的支出</t>
  </si>
  <si>
    <t xml:space="preserve">      2121699</t>
  </si>
  <si>
    <t>229</t>
  </si>
  <si>
    <t xml:space="preserve">  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</si>
  <si>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</si>
  <si>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</si>
  <si>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  2290402</t>
  </si>
  <si>
    <t>232</t>
  </si>
  <si>
    <t xml:space="preserve">  债务付息支出</t>
  </si>
  <si>
    <t xml:space="preserve">    地方政府专项债务付息支出</t>
  </si>
  <si>
    <t xml:space="preserve">    33</t>
  </si>
  <si>
    <t xml:space="preserve">      棚户区改造专项债券付息支出</t>
  </si>
  <si>
    <t xml:space="preserve">      2320433</t>
  </si>
  <si>
    <t xml:space="preserve">    98</t>
  </si>
  <si>
    <t xml:space="preserve">      其他地方自行试点项目收益专项债券付息支出</t>
  </si>
  <si>
    <t xml:space="preserve">      2320498</t>
  </si>
  <si>
    <t>预算表08表</t>
  </si>
  <si>
    <t>2024 年 财 政 拨 款 一 般 公 共 预 算 “三 公” 经 费 支 出 预 算 表</t>
  </si>
  <si>
    <t>部门名称:天津市滨海新区新城镇人民政府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</si>
  <si>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</si>
  <si>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</si>
  <si>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</si>
  <si>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</si>
  <si>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</si>
  <si>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</si>
  <si>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</si>
  <si>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</si>
  <si>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</si>
  <si>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</si>
  <si>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</si>
  <si>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2024年村及社区支出</t>
  </si>
  <si>
    <t xml:space="preserve">    2024年城市管理项目</t>
  </si>
  <si>
    <t xml:space="preserve">    小区提升改造</t>
  </si>
  <si>
    <t xml:space="preserve">    2024年社区支出项目</t>
  </si>
  <si>
    <t xml:space="preserve">    环境治理</t>
  </si>
  <si>
    <t xml:space="preserve">    2024公共安全</t>
  </si>
  <si>
    <t xml:space="preserve">    城市运维</t>
  </si>
  <si>
    <t xml:space="preserve">    2024年综合保障项目</t>
  </si>
  <si>
    <t xml:space="preserve">    公共管理</t>
  </si>
  <si>
    <t xml:space="preserve">    2024年农业生产及水环境保护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</si>
  <si>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</si>
  <si>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</si>
  <si>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</si>
  <si>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</si>
  <si>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</si>
  <si>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2024科普相关项目</t>
  </si>
  <si>
    <t>2024公共安全</t>
  </si>
  <si>
    <t>2024年城市管理项目</t>
  </si>
  <si>
    <t>2024退役军人事务</t>
  </si>
  <si>
    <t>2024年村及社区支出</t>
  </si>
  <si>
    <t>2024年多种用工形式人员工资及补贴</t>
  </si>
  <si>
    <t>小区提升改造</t>
  </si>
  <si>
    <t>2024年社区支出项目</t>
  </si>
  <si>
    <t>2024人大工作</t>
  </si>
  <si>
    <t>2024年综合保障项目</t>
  </si>
  <si>
    <t>征地补偿款</t>
  </si>
  <si>
    <t>公共管理</t>
  </si>
  <si>
    <t>2024信访维稳、反恐及平安法治建设</t>
  </si>
  <si>
    <t>环境治理</t>
  </si>
  <si>
    <t>城市运维</t>
  </si>
  <si>
    <t>2024年公共服务项目</t>
  </si>
  <si>
    <t>2024年宣传文化发展及共青团基层组织建设活动项目</t>
  </si>
  <si>
    <t>2024年经济发展项目</t>
  </si>
  <si>
    <t>新城镇棚户区改造收尾项目</t>
  </si>
  <si>
    <t>2024年农业生产及水环境保护</t>
  </si>
  <si>
    <t>西中环海河南端基础设施项目</t>
  </si>
  <si>
    <t>棚改专项债利息</t>
  </si>
  <si>
    <t>西中环专项债利息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</si>
</sst>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SheetLayoutView="100" workbookViewId="0" topLeftCell="A1">
      <selection activeCell="F9" sqref="F9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4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1"/>
      <c r="C1" s="21"/>
      <c r="D1" s="21"/>
      <c r="E1" s="21"/>
      <c r="F1" s="92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9.5" customHeight="1">
      <c r="A2" s="173" t="s">
        <v>1</v>
      </c>
      <c r="B2" s="173"/>
      <c r="C2" s="173"/>
      <c r="D2" s="173"/>
      <c r="E2" s="173"/>
      <c r="F2" s="17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3.5" customHeight="1">
      <c r="A3" s="93" t="s">
        <v>2</v>
      </c>
      <c r="C3" s="94"/>
      <c r="D3" s="95"/>
      <c r="E3" s="88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5" customHeight="1">
      <c r="A4" s="43" t="s">
        <v>4</v>
      </c>
      <c r="B4" s="43"/>
      <c r="C4" s="43" t="s">
        <v>5</v>
      </c>
      <c r="D4" s="43"/>
      <c r="E4" s="43"/>
      <c r="F4" s="43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</row>
    <row r="5" spans="1:252" ht="15" customHeight="1">
      <c r="A5" s="43" t="s">
        <v>6</v>
      </c>
      <c r="B5" s="43" t="s">
        <v>7</v>
      </c>
      <c r="C5" s="97" t="s">
        <v>8</v>
      </c>
      <c r="D5" s="43" t="s">
        <v>7</v>
      </c>
      <c r="E5" s="97" t="s">
        <v>9</v>
      </c>
      <c r="F5" s="43" t="s">
        <v>7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</row>
    <row r="6" spans="1:252" ht="15" customHeight="1">
      <c r="A6" s="174" t="s">
        <v>10</v>
      </c>
      <c r="B6" s="112">
        <v>23976.58</v>
      </c>
      <c r="C6" s="175" t="s">
        <v>11</v>
      </c>
      <c r="D6" s="112">
        <v>2572.91</v>
      </c>
      <c r="E6" s="175" t="s">
        <v>12</v>
      </c>
      <c r="F6" s="112">
        <v>3077.49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</row>
    <row r="7" spans="1:252" ht="15" customHeight="1">
      <c r="A7" s="175" t="s">
        <v>13</v>
      </c>
      <c r="B7" s="112">
        <v>7738.58</v>
      </c>
      <c r="C7" s="175" t="s">
        <v>14</v>
      </c>
      <c r="D7" s="112">
        <v>0</v>
      </c>
      <c r="E7" s="175" t="s">
        <v>15</v>
      </c>
      <c r="F7" s="176">
        <v>2763.7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</row>
    <row r="8" spans="1:252" ht="15" customHeight="1">
      <c r="A8" s="177" t="s">
        <v>16</v>
      </c>
      <c r="B8" s="112">
        <v>16238</v>
      </c>
      <c r="C8" s="175" t="s">
        <v>17</v>
      </c>
      <c r="D8" s="112">
        <v>0</v>
      </c>
      <c r="E8" s="178" t="s">
        <v>18</v>
      </c>
      <c r="F8" s="112">
        <v>313.79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</row>
    <row r="9" spans="1:252" ht="15" customHeight="1">
      <c r="A9" s="177" t="s">
        <v>19</v>
      </c>
      <c r="B9" s="112">
        <v>0</v>
      </c>
      <c r="C9" s="175" t="s">
        <v>20</v>
      </c>
      <c r="D9" s="112">
        <v>0</v>
      </c>
      <c r="E9" s="178" t="s">
        <v>21</v>
      </c>
      <c r="F9" s="179">
        <v>313197.7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</row>
    <row r="10" spans="1:252" ht="15" customHeight="1">
      <c r="A10" s="177" t="s">
        <v>22</v>
      </c>
      <c r="B10" s="112">
        <v>0</v>
      </c>
      <c r="C10" s="175" t="s">
        <v>23</v>
      </c>
      <c r="D10" s="112">
        <v>5</v>
      </c>
      <c r="E10" s="175" t="s">
        <v>24</v>
      </c>
      <c r="F10" s="112">
        <v>0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</row>
    <row r="11" spans="1:252" ht="15" customHeight="1">
      <c r="A11" s="177" t="s">
        <v>25</v>
      </c>
      <c r="B11" s="112">
        <v>0</v>
      </c>
      <c r="C11" s="175" t="s">
        <v>26</v>
      </c>
      <c r="D11" s="112">
        <v>0</v>
      </c>
      <c r="E11" s="175" t="s">
        <v>27</v>
      </c>
      <c r="F11" s="112"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</row>
    <row r="12" spans="1:252" ht="15" customHeight="1">
      <c r="A12" s="177" t="s">
        <v>28</v>
      </c>
      <c r="B12" s="112">
        <v>0</v>
      </c>
      <c r="C12" s="175" t="s">
        <v>29</v>
      </c>
      <c r="D12" s="112">
        <v>68.66</v>
      </c>
      <c r="E12" s="175" t="s">
        <v>30</v>
      </c>
      <c r="F12" s="112">
        <v>0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</row>
    <row r="13" spans="1:252" ht="15" customHeight="1">
      <c r="A13" s="175" t="s">
        <v>31</v>
      </c>
      <c r="B13" s="112">
        <v>0</v>
      </c>
      <c r="C13" s="175" t="s">
        <v>32</v>
      </c>
      <c r="D13" s="112">
        <v>0</v>
      </c>
      <c r="E13" s="175" t="s">
        <v>33</v>
      </c>
      <c r="F13" s="112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</row>
    <row r="14" spans="1:252" ht="15" customHeight="1">
      <c r="A14" s="177" t="s">
        <v>34</v>
      </c>
      <c r="B14" s="112">
        <v>0</v>
      </c>
      <c r="C14" s="175" t="s">
        <v>35</v>
      </c>
      <c r="D14" s="112">
        <v>0</v>
      </c>
      <c r="E14" s="178" t="s">
        <v>36</v>
      </c>
      <c r="F14" s="112">
        <v>0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</row>
    <row r="15" spans="1:252" ht="15" customHeight="1">
      <c r="A15" s="177" t="s">
        <v>37</v>
      </c>
      <c r="B15" s="112">
        <v>0</v>
      </c>
      <c r="C15" s="175" t="s">
        <v>38</v>
      </c>
      <c r="D15" s="112">
        <v>284599.2</v>
      </c>
      <c r="E15" s="175"/>
      <c r="F15" s="179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</row>
    <row r="16" spans="1:252" ht="15" customHeight="1">
      <c r="A16" s="177" t="s">
        <v>39</v>
      </c>
      <c r="B16" s="112">
        <v>0</v>
      </c>
      <c r="C16" s="175" t="s">
        <v>40</v>
      </c>
      <c r="D16" s="112">
        <v>991.42</v>
      </c>
      <c r="E16" s="180"/>
      <c r="F16" s="112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</row>
    <row r="17" spans="1:252" ht="15" customHeight="1">
      <c r="A17" s="177" t="s">
        <v>41</v>
      </c>
      <c r="B17" s="112">
        <v>0</v>
      </c>
      <c r="C17" s="175" t="s">
        <v>42</v>
      </c>
      <c r="D17" s="112">
        <v>0</v>
      </c>
      <c r="E17" s="181"/>
      <c r="F17" s="113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</row>
    <row r="18" spans="1:252" ht="15" customHeight="1">
      <c r="A18" s="177" t="s">
        <v>43</v>
      </c>
      <c r="B18" s="112">
        <v>0</v>
      </c>
      <c r="C18" s="175" t="s">
        <v>44</v>
      </c>
      <c r="D18" s="112">
        <v>0</v>
      </c>
      <c r="E18" s="175"/>
      <c r="F18" s="182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</row>
    <row r="19" spans="1:252" ht="15" customHeight="1">
      <c r="A19" s="177"/>
      <c r="B19" s="182"/>
      <c r="C19" s="175" t="s">
        <v>45</v>
      </c>
      <c r="D19" s="112">
        <v>0</v>
      </c>
      <c r="E19" s="175"/>
      <c r="F19" s="183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</row>
    <row r="20" spans="1:252" ht="15" customHeight="1">
      <c r="A20" s="177"/>
      <c r="B20" s="182"/>
      <c r="C20" s="175" t="s">
        <v>46</v>
      </c>
      <c r="D20" s="112">
        <v>0</v>
      </c>
      <c r="E20" s="175"/>
      <c r="F20" s="183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</row>
    <row r="21" spans="1:252" ht="15" customHeight="1">
      <c r="A21" s="177"/>
      <c r="B21" s="182"/>
      <c r="C21" s="175" t="s">
        <v>47</v>
      </c>
      <c r="D21" s="112">
        <v>0</v>
      </c>
      <c r="E21" s="175"/>
      <c r="F21" s="183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</row>
    <row r="22" spans="1:252" ht="15" customHeight="1">
      <c r="A22" s="177"/>
      <c r="B22" s="183"/>
      <c r="C22" s="175" t="s">
        <v>48</v>
      </c>
      <c r="D22" s="112">
        <v>0</v>
      </c>
      <c r="E22" s="175"/>
      <c r="F22" s="183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</row>
    <row r="23" spans="1:252" ht="15" customHeight="1">
      <c r="A23" s="177"/>
      <c r="B23" s="182"/>
      <c r="C23" s="175" t="s">
        <v>49</v>
      </c>
      <c r="D23" s="112">
        <v>0</v>
      </c>
      <c r="E23" s="175"/>
      <c r="F23" s="183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</row>
    <row r="24" spans="1:252" ht="15" customHeight="1">
      <c r="A24" s="177"/>
      <c r="B24" s="183"/>
      <c r="C24" s="175" t="s">
        <v>50</v>
      </c>
      <c r="D24" s="112">
        <v>0</v>
      </c>
      <c r="E24" s="175"/>
      <c r="F24" s="183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</row>
    <row r="25" spans="1:252" ht="15" customHeight="1">
      <c r="A25" s="177"/>
      <c r="B25" s="183"/>
      <c r="C25" s="175" t="s">
        <v>51</v>
      </c>
      <c r="D25" s="112">
        <v>0</v>
      </c>
      <c r="E25" s="175"/>
      <c r="F25" s="183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</row>
    <row r="26" spans="1:252" ht="15" customHeight="1">
      <c r="A26" s="177"/>
      <c r="B26" s="182"/>
      <c r="C26" s="175" t="s">
        <v>52</v>
      </c>
      <c r="D26" s="112">
        <v>0</v>
      </c>
      <c r="E26" s="175"/>
      <c r="F26" s="182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</row>
    <row r="27" spans="1:252" ht="15" customHeight="1">
      <c r="A27" s="177"/>
      <c r="B27" s="182"/>
      <c r="C27" s="175" t="s">
        <v>53</v>
      </c>
      <c r="D27" s="112">
        <v>11800</v>
      </c>
      <c r="E27" s="175"/>
      <c r="F27" s="182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</row>
    <row r="28" spans="1:252" ht="15" customHeight="1">
      <c r="A28" s="177"/>
      <c r="B28" s="182"/>
      <c r="C28" s="175" t="s">
        <v>54</v>
      </c>
      <c r="D28" s="112">
        <v>16238</v>
      </c>
      <c r="E28" s="175"/>
      <c r="F28" s="182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</row>
    <row r="29" spans="1:252" ht="15" customHeight="1">
      <c r="A29" s="177"/>
      <c r="B29" s="182"/>
      <c r="C29" s="175" t="s">
        <v>55</v>
      </c>
      <c r="D29" s="184">
        <v>0</v>
      </c>
      <c r="E29" s="175"/>
      <c r="F29" s="182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</row>
    <row r="30" spans="1:252" ht="15" customHeight="1">
      <c r="A30" s="177"/>
      <c r="B30" s="182"/>
      <c r="C30" s="185" t="s">
        <v>56</v>
      </c>
      <c r="D30" s="114">
        <v>0</v>
      </c>
      <c r="E30" s="185"/>
      <c r="F30" s="182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</row>
    <row r="31" spans="1:252" ht="15" customHeight="1">
      <c r="A31" s="97" t="s">
        <v>57</v>
      </c>
      <c r="B31" s="186">
        <f>B6+B10+B11</f>
        <v>23976.58</v>
      </c>
      <c r="C31" s="43" t="s">
        <v>58</v>
      </c>
      <c r="D31" s="43"/>
      <c r="E31" s="43"/>
      <c r="F31" s="187">
        <f>SUM(D6:D30)</f>
        <v>316275.19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</row>
    <row r="32" spans="1:252" ht="15" customHeight="1">
      <c r="A32" s="177" t="s">
        <v>59</v>
      </c>
      <c r="B32" s="112">
        <v>292298.61</v>
      </c>
      <c r="C32" s="188" t="s">
        <v>60</v>
      </c>
      <c r="D32" s="188"/>
      <c r="E32" s="188"/>
      <c r="F32" s="183">
        <f>B33-F31</f>
        <v>0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</row>
    <row r="33" spans="1:252" ht="15" customHeight="1">
      <c r="A33" s="97" t="s">
        <v>61</v>
      </c>
      <c r="B33" s="189">
        <v>316275.19</v>
      </c>
      <c r="C33" s="43" t="s">
        <v>62</v>
      </c>
      <c r="D33" s="43"/>
      <c r="E33" s="43"/>
      <c r="F33" s="190">
        <f>F31+F32</f>
        <v>316275.19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</row>
    <row r="34" spans="1:252" ht="24.75" customHeight="1">
      <c r="A34" s="131"/>
      <c r="B34" s="132"/>
      <c r="C34" s="131"/>
      <c r="D34" s="132"/>
      <c r="E34" s="131"/>
      <c r="F34" s="131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</row>
    <row r="35" spans="1:252" ht="27.75" customHeight="1">
      <c r="A35" s="134"/>
      <c r="B35" s="135"/>
      <c r="C35" s="135"/>
      <c r="D35" s="135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ht="27.75" customHeight="1">
      <c r="A36" s="135"/>
      <c r="B36" s="135"/>
      <c r="C36" s="135"/>
      <c r="D36" s="135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ht="27.75" customHeight="1">
      <c r="A37" s="135"/>
      <c r="B37" s="135"/>
      <c r="C37" s="135"/>
      <c r="D37" s="135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1:252" ht="27.75" customHeight="1">
      <c r="A38" s="135"/>
      <c r="B38" s="135"/>
      <c r="C38" s="135"/>
      <c r="D38" s="135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view="pageBreakPreview" zoomScale="60" workbookViewId="0" topLeftCell="A18">
      <selection activeCell="D12" sqref="D12"/>
    </sheetView>
  </sheetViews>
  <sheetFormatPr defaultColWidth="9.16015625" defaultRowHeight="11.25"/>
  <cols>
    <col min="1" max="1" width="20" style="0" customWidth="1"/>
    <col min="2" max="2" width="14" style="0" customWidth="1"/>
    <col min="3" max="3" width="69.5" style="0" customWidth="1"/>
    <col min="4" max="4" width="66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3.83203125" style="0" customWidth="1"/>
    <col min="11" max="11" width="12" style="0" customWidth="1"/>
    <col min="12" max="12" width="13.83203125" style="0" customWidth="1"/>
    <col min="13" max="13" width="13.1601562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" t="s">
        <v>342</v>
      </c>
    </row>
    <row r="2" spans="1:13" ht="46.5" customHeight="1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108</v>
      </c>
      <c r="B4" s="7" t="s">
        <v>65</v>
      </c>
      <c r="C4" s="8" t="s">
        <v>344</v>
      </c>
      <c r="D4" s="8" t="s">
        <v>345</v>
      </c>
      <c r="E4" s="9" t="s">
        <v>346</v>
      </c>
      <c r="F4" s="9"/>
      <c r="G4" s="9"/>
      <c r="H4" s="9"/>
      <c r="I4" s="7" t="s">
        <v>74</v>
      </c>
      <c r="J4" s="7"/>
      <c r="K4" s="7"/>
      <c r="L4" s="7" t="s">
        <v>89</v>
      </c>
      <c r="M4" s="7" t="s">
        <v>72</v>
      </c>
    </row>
    <row r="5" spans="1:13" ht="62.25" customHeight="1">
      <c r="A5" s="10"/>
      <c r="B5" s="7"/>
      <c r="C5" s="8"/>
      <c r="D5" s="8"/>
      <c r="E5" s="7" t="s">
        <v>325</v>
      </c>
      <c r="F5" s="7" t="s">
        <v>76</v>
      </c>
      <c r="G5" s="7" t="s">
        <v>87</v>
      </c>
      <c r="H5" s="10" t="s">
        <v>88</v>
      </c>
      <c r="I5" s="10" t="s">
        <v>76</v>
      </c>
      <c r="J5" s="10" t="s">
        <v>87</v>
      </c>
      <c r="K5" s="10" t="s">
        <v>88</v>
      </c>
      <c r="L5" s="7"/>
      <c r="M5" s="10"/>
    </row>
    <row r="6" spans="1:13" ht="31.5" customHeight="1">
      <c r="A6" s="11"/>
      <c r="B6" s="11"/>
      <c r="C6" s="11" t="s">
        <v>73</v>
      </c>
      <c r="D6" s="11"/>
      <c r="E6" s="12">
        <v>20899.09</v>
      </c>
      <c r="F6" s="12">
        <v>4661.09</v>
      </c>
      <c r="G6" s="13">
        <v>16238</v>
      </c>
      <c r="H6" s="12">
        <v>0</v>
      </c>
      <c r="I6" s="20">
        <v>0</v>
      </c>
      <c r="J6" s="13">
        <v>291800</v>
      </c>
      <c r="K6" s="12">
        <v>0</v>
      </c>
      <c r="L6" s="20">
        <v>0</v>
      </c>
      <c r="M6" s="12">
        <v>498.61</v>
      </c>
    </row>
    <row r="7" spans="1:13" ht="31.5" customHeight="1">
      <c r="A7" s="11"/>
      <c r="B7" s="11" t="s">
        <v>90</v>
      </c>
      <c r="C7" s="11" t="s">
        <v>91</v>
      </c>
      <c r="D7" s="11"/>
      <c r="E7" s="12">
        <v>20899.09</v>
      </c>
      <c r="F7" s="12">
        <v>4661.09</v>
      </c>
      <c r="G7" s="13">
        <v>16238</v>
      </c>
      <c r="H7" s="12">
        <v>0</v>
      </c>
      <c r="I7" s="20">
        <v>0</v>
      </c>
      <c r="J7" s="13">
        <v>291800</v>
      </c>
      <c r="K7" s="12">
        <v>0</v>
      </c>
      <c r="L7" s="20">
        <v>0</v>
      </c>
      <c r="M7" s="12">
        <v>498.61</v>
      </c>
    </row>
    <row r="8" spans="1:13" ht="31.5" customHeight="1">
      <c r="A8" s="11" t="s">
        <v>187</v>
      </c>
      <c r="B8" s="11"/>
      <c r="C8" s="11" t="s">
        <v>188</v>
      </c>
      <c r="D8" s="11"/>
      <c r="E8" s="12">
        <v>5</v>
      </c>
      <c r="F8" s="12">
        <v>5</v>
      </c>
      <c r="G8" s="13">
        <v>0</v>
      </c>
      <c r="H8" s="12">
        <v>0</v>
      </c>
      <c r="I8" s="20">
        <v>0</v>
      </c>
      <c r="J8" s="13">
        <v>0</v>
      </c>
      <c r="K8" s="12">
        <v>0</v>
      </c>
      <c r="L8" s="20">
        <v>0</v>
      </c>
      <c r="M8" s="12">
        <v>0</v>
      </c>
    </row>
    <row r="9" spans="1:13" ht="31.5" customHeight="1">
      <c r="A9" s="11" t="s">
        <v>189</v>
      </c>
      <c r="B9" s="11"/>
      <c r="C9" s="11" t="s">
        <v>190</v>
      </c>
      <c r="D9" s="11"/>
      <c r="E9" s="12">
        <v>5</v>
      </c>
      <c r="F9" s="12">
        <v>5</v>
      </c>
      <c r="G9" s="13">
        <v>0</v>
      </c>
      <c r="H9" s="12">
        <v>0</v>
      </c>
      <c r="I9" s="20">
        <v>0</v>
      </c>
      <c r="J9" s="13">
        <v>0</v>
      </c>
      <c r="K9" s="12">
        <v>0</v>
      </c>
      <c r="L9" s="20">
        <v>0</v>
      </c>
      <c r="M9" s="12">
        <v>0</v>
      </c>
    </row>
    <row r="10" spans="1:13" ht="31.5" customHeight="1">
      <c r="A10" s="11" t="s">
        <v>191</v>
      </c>
      <c r="B10" s="11"/>
      <c r="C10" s="11" t="s">
        <v>192</v>
      </c>
      <c r="D10" s="11"/>
      <c r="E10" s="12">
        <v>5</v>
      </c>
      <c r="F10" s="12">
        <v>5</v>
      </c>
      <c r="G10" s="13">
        <v>0</v>
      </c>
      <c r="H10" s="12">
        <v>0</v>
      </c>
      <c r="I10" s="20">
        <v>0</v>
      </c>
      <c r="J10" s="13">
        <v>0</v>
      </c>
      <c r="K10" s="12">
        <v>0</v>
      </c>
      <c r="L10" s="20">
        <v>0</v>
      </c>
      <c r="M10" s="12">
        <v>0</v>
      </c>
    </row>
    <row r="11" spans="1:13" ht="31.5" customHeight="1">
      <c r="A11" s="11" t="s">
        <v>193</v>
      </c>
      <c r="B11" s="11" t="s">
        <v>92</v>
      </c>
      <c r="C11" s="11" t="s">
        <v>174</v>
      </c>
      <c r="D11" s="11" t="s">
        <v>347</v>
      </c>
      <c r="E11" s="12">
        <v>5</v>
      </c>
      <c r="F11" s="12">
        <v>5</v>
      </c>
      <c r="G11" s="13">
        <v>0</v>
      </c>
      <c r="H11" s="12">
        <v>0</v>
      </c>
      <c r="I11" s="20">
        <v>0</v>
      </c>
      <c r="J11" s="13">
        <v>0</v>
      </c>
      <c r="K11" s="12">
        <v>0</v>
      </c>
      <c r="L11" s="20">
        <v>0</v>
      </c>
      <c r="M11" s="12">
        <v>0</v>
      </c>
    </row>
    <row r="12" spans="1:13" ht="31.5" customHeight="1">
      <c r="A12" s="11" t="s">
        <v>201</v>
      </c>
      <c r="B12" s="11"/>
      <c r="C12" s="11" t="s">
        <v>202</v>
      </c>
      <c r="D12" s="11"/>
      <c r="E12" s="12">
        <v>3906.09</v>
      </c>
      <c r="F12" s="12">
        <v>3906.09</v>
      </c>
      <c r="G12" s="13">
        <v>0</v>
      </c>
      <c r="H12" s="12">
        <v>0</v>
      </c>
      <c r="I12" s="20">
        <v>0</v>
      </c>
      <c r="J12" s="13">
        <v>280000</v>
      </c>
      <c r="K12" s="12">
        <v>0</v>
      </c>
      <c r="L12" s="20">
        <v>0</v>
      </c>
      <c r="M12" s="12">
        <v>498.61</v>
      </c>
    </row>
    <row r="13" spans="1:13" ht="31.5" customHeight="1">
      <c r="A13" s="11" t="s">
        <v>209</v>
      </c>
      <c r="B13" s="11"/>
      <c r="C13" s="11" t="s">
        <v>124</v>
      </c>
      <c r="D13" s="11"/>
      <c r="E13" s="12">
        <v>3906.09</v>
      </c>
      <c r="F13" s="12">
        <v>3906.09</v>
      </c>
      <c r="G13" s="13">
        <v>0</v>
      </c>
      <c r="H13" s="12">
        <v>0</v>
      </c>
      <c r="I13" s="20">
        <v>0</v>
      </c>
      <c r="J13" s="13">
        <v>0</v>
      </c>
      <c r="K13" s="12">
        <v>0</v>
      </c>
      <c r="L13" s="20">
        <v>0</v>
      </c>
      <c r="M13" s="12">
        <v>498.61</v>
      </c>
    </row>
    <row r="14" spans="1:13" ht="31.5" customHeight="1">
      <c r="A14" s="11" t="s">
        <v>171</v>
      </c>
      <c r="B14" s="11"/>
      <c r="C14" s="11" t="s">
        <v>210</v>
      </c>
      <c r="D14" s="11"/>
      <c r="E14" s="12">
        <v>3906.09</v>
      </c>
      <c r="F14" s="12">
        <v>3906.09</v>
      </c>
      <c r="G14" s="13">
        <v>0</v>
      </c>
      <c r="H14" s="12">
        <v>0</v>
      </c>
      <c r="I14" s="20">
        <v>0</v>
      </c>
      <c r="J14" s="13">
        <v>0</v>
      </c>
      <c r="K14" s="12">
        <v>0</v>
      </c>
      <c r="L14" s="20">
        <v>0</v>
      </c>
      <c r="M14" s="12">
        <v>498.61</v>
      </c>
    </row>
    <row r="15" spans="1:13" ht="31.5" customHeight="1">
      <c r="A15" s="11" t="s">
        <v>211</v>
      </c>
      <c r="B15" s="11" t="s">
        <v>92</v>
      </c>
      <c r="C15" s="11" t="s">
        <v>174</v>
      </c>
      <c r="D15" s="11" t="s">
        <v>348</v>
      </c>
      <c r="E15" s="12">
        <v>71.71</v>
      </c>
      <c r="F15" s="12">
        <v>71.71</v>
      </c>
      <c r="G15" s="13">
        <v>0</v>
      </c>
      <c r="H15" s="12">
        <v>0</v>
      </c>
      <c r="I15" s="20">
        <v>0</v>
      </c>
      <c r="J15" s="13">
        <v>0</v>
      </c>
      <c r="K15" s="12">
        <v>0</v>
      </c>
      <c r="L15" s="20">
        <v>0</v>
      </c>
      <c r="M15" s="12">
        <v>0</v>
      </c>
    </row>
    <row r="16" spans="1:13" ht="31.5" customHeight="1">
      <c r="A16" s="11" t="s">
        <v>211</v>
      </c>
      <c r="B16" s="11" t="s">
        <v>92</v>
      </c>
      <c r="C16" s="11" t="s">
        <v>174</v>
      </c>
      <c r="D16" s="11" t="s">
        <v>349</v>
      </c>
      <c r="E16" s="12">
        <v>350</v>
      </c>
      <c r="F16" s="12">
        <v>350</v>
      </c>
      <c r="G16" s="13">
        <v>0</v>
      </c>
      <c r="H16" s="12">
        <v>0</v>
      </c>
      <c r="I16" s="20">
        <v>0</v>
      </c>
      <c r="J16" s="13">
        <v>0</v>
      </c>
      <c r="K16" s="12">
        <v>0</v>
      </c>
      <c r="L16" s="20">
        <v>0</v>
      </c>
      <c r="M16" s="12">
        <v>0</v>
      </c>
    </row>
    <row r="17" spans="1:13" ht="31.5" customHeight="1">
      <c r="A17" s="11" t="s">
        <v>211</v>
      </c>
      <c r="B17" s="11" t="s">
        <v>92</v>
      </c>
      <c r="C17" s="11" t="s">
        <v>174</v>
      </c>
      <c r="D17" s="11" t="s">
        <v>350</v>
      </c>
      <c r="E17" s="12">
        <v>18</v>
      </c>
      <c r="F17" s="12">
        <v>18</v>
      </c>
      <c r="G17" s="13">
        <v>0</v>
      </c>
      <c r="H17" s="12">
        <v>0</v>
      </c>
      <c r="I17" s="20">
        <v>0</v>
      </c>
      <c r="J17" s="13">
        <v>0</v>
      </c>
      <c r="K17" s="12">
        <v>0</v>
      </c>
      <c r="L17" s="20">
        <v>0</v>
      </c>
      <c r="M17" s="12">
        <v>0</v>
      </c>
    </row>
    <row r="18" spans="1:13" ht="31.5" customHeight="1">
      <c r="A18" s="11" t="s">
        <v>211</v>
      </c>
      <c r="B18" s="11" t="s">
        <v>92</v>
      </c>
      <c r="C18" s="11" t="s">
        <v>174</v>
      </c>
      <c r="D18" s="11" t="s">
        <v>351</v>
      </c>
      <c r="E18" s="12">
        <v>145</v>
      </c>
      <c r="F18" s="12">
        <v>145</v>
      </c>
      <c r="G18" s="13">
        <v>0</v>
      </c>
      <c r="H18" s="12">
        <v>0</v>
      </c>
      <c r="I18" s="20">
        <v>0</v>
      </c>
      <c r="J18" s="13">
        <v>0</v>
      </c>
      <c r="K18" s="12">
        <v>0</v>
      </c>
      <c r="L18" s="20">
        <v>0</v>
      </c>
      <c r="M18" s="12">
        <v>0</v>
      </c>
    </row>
    <row r="19" spans="1:13" ht="31.5" customHeight="1">
      <c r="A19" s="11" t="s">
        <v>211</v>
      </c>
      <c r="B19" s="11" t="s">
        <v>92</v>
      </c>
      <c r="C19" s="11" t="s">
        <v>174</v>
      </c>
      <c r="D19" s="11" t="s">
        <v>352</v>
      </c>
      <c r="E19" s="12">
        <v>222</v>
      </c>
      <c r="F19" s="12">
        <v>222</v>
      </c>
      <c r="G19" s="13">
        <v>0</v>
      </c>
      <c r="H19" s="12">
        <v>0</v>
      </c>
      <c r="I19" s="20">
        <v>0</v>
      </c>
      <c r="J19" s="13">
        <v>0</v>
      </c>
      <c r="K19" s="12">
        <v>0</v>
      </c>
      <c r="L19" s="20">
        <v>0</v>
      </c>
      <c r="M19" s="12">
        <v>0</v>
      </c>
    </row>
    <row r="20" spans="1:13" ht="31.5" customHeight="1">
      <c r="A20" s="11" t="s">
        <v>211</v>
      </c>
      <c r="B20" s="11" t="s">
        <v>92</v>
      </c>
      <c r="C20" s="11" t="s">
        <v>174</v>
      </c>
      <c r="D20" s="11" t="s">
        <v>353</v>
      </c>
      <c r="E20" s="12">
        <v>220</v>
      </c>
      <c r="F20" s="12">
        <v>220</v>
      </c>
      <c r="G20" s="13">
        <v>0</v>
      </c>
      <c r="H20" s="12">
        <v>0</v>
      </c>
      <c r="I20" s="20">
        <v>0</v>
      </c>
      <c r="J20" s="13">
        <v>0</v>
      </c>
      <c r="K20" s="12">
        <v>0</v>
      </c>
      <c r="L20" s="20">
        <v>0</v>
      </c>
      <c r="M20" s="12">
        <v>0</v>
      </c>
    </row>
    <row r="21" spans="1:13" ht="31.5" customHeight="1">
      <c r="A21" s="11" t="s">
        <v>211</v>
      </c>
      <c r="B21" s="11" t="s">
        <v>92</v>
      </c>
      <c r="C21" s="11" t="s">
        <v>174</v>
      </c>
      <c r="D21" s="11" t="s">
        <v>354</v>
      </c>
      <c r="E21" s="12">
        <v>248.5</v>
      </c>
      <c r="F21" s="12">
        <v>248.5</v>
      </c>
      <c r="G21" s="13">
        <v>0</v>
      </c>
      <c r="H21" s="12">
        <v>0</v>
      </c>
      <c r="I21" s="20">
        <v>0</v>
      </c>
      <c r="J21" s="13">
        <v>0</v>
      </c>
      <c r="K21" s="12">
        <v>0</v>
      </c>
      <c r="L21" s="20">
        <v>0</v>
      </c>
      <c r="M21" s="12">
        <v>0</v>
      </c>
    </row>
    <row r="22" spans="1:13" ht="31.5" customHeight="1">
      <c r="A22" s="11" t="s">
        <v>211</v>
      </c>
      <c r="B22" s="11" t="s">
        <v>92</v>
      </c>
      <c r="C22" s="11" t="s">
        <v>174</v>
      </c>
      <c r="D22" s="11" t="s">
        <v>355</v>
      </c>
      <c r="E22" s="12">
        <v>7.5</v>
      </c>
      <c r="F22" s="12">
        <v>7.5</v>
      </c>
      <c r="G22" s="13">
        <v>0</v>
      </c>
      <c r="H22" s="12">
        <v>0</v>
      </c>
      <c r="I22" s="20">
        <v>0</v>
      </c>
      <c r="J22" s="13">
        <v>0</v>
      </c>
      <c r="K22" s="12">
        <v>0</v>
      </c>
      <c r="L22" s="20">
        <v>0</v>
      </c>
      <c r="M22" s="12">
        <v>0</v>
      </c>
    </row>
    <row r="23" spans="1:13" ht="31.5" customHeight="1">
      <c r="A23" s="11" t="s">
        <v>211</v>
      </c>
      <c r="B23" s="11" t="s">
        <v>92</v>
      </c>
      <c r="C23" s="11" t="s">
        <v>174</v>
      </c>
      <c r="D23" s="11" t="s">
        <v>356</v>
      </c>
      <c r="E23" s="12">
        <v>893.52</v>
      </c>
      <c r="F23" s="12">
        <v>893.52</v>
      </c>
      <c r="G23" s="13">
        <v>0</v>
      </c>
      <c r="H23" s="12">
        <v>0</v>
      </c>
      <c r="I23" s="20">
        <v>0</v>
      </c>
      <c r="J23" s="13">
        <v>0</v>
      </c>
      <c r="K23" s="12">
        <v>0</v>
      </c>
      <c r="L23" s="20">
        <v>0</v>
      </c>
      <c r="M23" s="12">
        <v>0</v>
      </c>
    </row>
    <row r="24" spans="1:13" ht="31.5" customHeight="1">
      <c r="A24" s="11" t="s">
        <v>211</v>
      </c>
      <c r="B24" s="11" t="s">
        <v>92</v>
      </c>
      <c r="C24" s="11" t="s">
        <v>174</v>
      </c>
      <c r="D24" s="11" t="s">
        <v>357</v>
      </c>
      <c r="E24" s="12">
        <v>0</v>
      </c>
      <c r="F24" s="12">
        <v>0</v>
      </c>
      <c r="G24" s="13">
        <v>0</v>
      </c>
      <c r="H24" s="12">
        <v>0</v>
      </c>
      <c r="I24" s="20">
        <v>0</v>
      </c>
      <c r="J24" s="13">
        <v>0</v>
      </c>
      <c r="K24" s="12">
        <v>0</v>
      </c>
      <c r="L24" s="20">
        <v>0</v>
      </c>
      <c r="M24" s="12">
        <v>498.61</v>
      </c>
    </row>
    <row r="25" spans="1:13" ht="31.5" customHeight="1">
      <c r="A25" s="11" t="s">
        <v>211</v>
      </c>
      <c r="B25" s="11" t="s">
        <v>92</v>
      </c>
      <c r="C25" s="11" t="s">
        <v>174</v>
      </c>
      <c r="D25" s="11" t="s">
        <v>358</v>
      </c>
      <c r="E25" s="12">
        <v>624</v>
      </c>
      <c r="F25" s="12">
        <v>624</v>
      </c>
      <c r="G25" s="13">
        <v>0</v>
      </c>
      <c r="H25" s="12">
        <v>0</v>
      </c>
      <c r="I25" s="20">
        <v>0</v>
      </c>
      <c r="J25" s="13">
        <v>0</v>
      </c>
      <c r="K25" s="12">
        <v>0</v>
      </c>
      <c r="L25" s="20">
        <v>0</v>
      </c>
      <c r="M25" s="12">
        <v>0</v>
      </c>
    </row>
    <row r="26" spans="1:13" ht="31.5" customHeight="1">
      <c r="A26" s="11" t="s">
        <v>211</v>
      </c>
      <c r="B26" s="11" t="s">
        <v>92</v>
      </c>
      <c r="C26" s="11" t="s">
        <v>174</v>
      </c>
      <c r="D26" s="11" t="s">
        <v>359</v>
      </c>
      <c r="E26" s="12">
        <v>128.51</v>
      </c>
      <c r="F26" s="12">
        <v>128.51</v>
      </c>
      <c r="G26" s="13">
        <v>0</v>
      </c>
      <c r="H26" s="12">
        <v>0</v>
      </c>
      <c r="I26" s="20">
        <v>0</v>
      </c>
      <c r="J26" s="13">
        <v>0</v>
      </c>
      <c r="K26" s="12">
        <v>0</v>
      </c>
      <c r="L26" s="20">
        <v>0</v>
      </c>
      <c r="M26" s="12">
        <v>0</v>
      </c>
    </row>
    <row r="27" spans="1:13" ht="31.5" customHeight="1">
      <c r="A27" s="11" t="s">
        <v>211</v>
      </c>
      <c r="B27" s="11" t="s">
        <v>92</v>
      </c>
      <c r="C27" s="11" t="s">
        <v>174</v>
      </c>
      <c r="D27" s="11" t="s">
        <v>360</v>
      </c>
      <c r="E27" s="12">
        <v>170</v>
      </c>
      <c r="F27" s="12">
        <v>170</v>
      </c>
      <c r="G27" s="13">
        <v>0</v>
      </c>
      <c r="H27" s="12">
        <v>0</v>
      </c>
      <c r="I27" s="20">
        <v>0</v>
      </c>
      <c r="J27" s="13">
        <v>0</v>
      </c>
      <c r="K27" s="12">
        <v>0</v>
      </c>
      <c r="L27" s="20">
        <v>0</v>
      </c>
      <c r="M27" s="12">
        <v>0</v>
      </c>
    </row>
    <row r="28" spans="1:13" ht="31.5" customHeight="1">
      <c r="A28" s="11" t="s">
        <v>211</v>
      </c>
      <c r="B28" s="11" t="s">
        <v>92</v>
      </c>
      <c r="C28" s="11" t="s">
        <v>174</v>
      </c>
      <c r="D28" s="11" t="s">
        <v>361</v>
      </c>
      <c r="E28" s="12">
        <v>550</v>
      </c>
      <c r="F28" s="12">
        <v>550</v>
      </c>
      <c r="G28" s="13">
        <v>0</v>
      </c>
      <c r="H28" s="12">
        <v>0</v>
      </c>
      <c r="I28" s="20">
        <v>0</v>
      </c>
      <c r="J28" s="13">
        <v>0</v>
      </c>
      <c r="K28" s="12">
        <v>0</v>
      </c>
      <c r="L28" s="20">
        <v>0</v>
      </c>
      <c r="M28" s="12">
        <v>0</v>
      </c>
    </row>
    <row r="29" spans="1:13" ht="31.5" customHeight="1">
      <c r="A29" s="11" t="s">
        <v>211</v>
      </c>
      <c r="B29" s="11" t="s">
        <v>92</v>
      </c>
      <c r="C29" s="11" t="s">
        <v>174</v>
      </c>
      <c r="D29" s="11" t="s">
        <v>362</v>
      </c>
      <c r="E29" s="12">
        <v>91.7</v>
      </c>
      <c r="F29" s="12">
        <v>91.7</v>
      </c>
      <c r="G29" s="13">
        <v>0</v>
      </c>
      <c r="H29" s="12">
        <v>0</v>
      </c>
      <c r="I29" s="20">
        <v>0</v>
      </c>
      <c r="J29" s="13">
        <v>0</v>
      </c>
      <c r="K29" s="12">
        <v>0</v>
      </c>
      <c r="L29" s="20">
        <v>0</v>
      </c>
      <c r="M29" s="12">
        <v>0</v>
      </c>
    </row>
    <row r="30" spans="1:13" ht="31.5" customHeight="1">
      <c r="A30" s="11" t="s">
        <v>211</v>
      </c>
      <c r="B30" s="11" t="s">
        <v>92</v>
      </c>
      <c r="C30" s="11" t="s">
        <v>174</v>
      </c>
      <c r="D30" s="11" t="s">
        <v>363</v>
      </c>
      <c r="E30" s="12">
        <v>39</v>
      </c>
      <c r="F30" s="12">
        <v>39</v>
      </c>
      <c r="G30" s="13">
        <v>0</v>
      </c>
      <c r="H30" s="12">
        <v>0</v>
      </c>
      <c r="I30" s="20">
        <v>0</v>
      </c>
      <c r="J30" s="13">
        <v>0</v>
      </c>
      <c r="K30" s="12">
        <v>0</v>
      </c>
      <c r="L30" s="20">
        <v>0</v>
      </c>
      <c r="M30" s="12">
        <v>0</v>
      </c>
    </row>
    <row r="31" spans="1:13" ht="31.5" customHeight="1">
      <c r="A31" s="11" t="s">
        <v>211</v>
      </c>
      <c r="B31" s="11" t="s">
        <v>92</v>
      </c>
      <c r="C31" s="11" t="s">
        <v>174</v>
      </c>
      <c r="D31" s="11" t="s">
        <v>364</v>
      </c>
      <c r="E31" s="12">
        <v>126.65</v>
      </c>
      <c r="F31" s="12">
        <v>126.65</v>
      </c>
      <c r="G31" s="13">
        <v>0</v>
      </c>
      <c r="H31" s="12">
        <v>0</v>
      </c>
      <c r="I31" s="20">
        <v>0</v>
      </c>
      <c r="J31" s="13">
        <v>0</v>
      </c>
      <c r="K31" s="12">
        <v>0</v>
      </c>
      <c r="L31" s="20">
        <v>0</v>
      </c>
      <c r="M31" s="12">
        <v>0</v>
      </c>
    </row>
    <row r="32" spans="1:13" ht="31.5" customHeight="1">
      <c r="A32" s="11" t="s">
        <v>300</v>
      </c>
      <c r="B32" s="11"/>
      <c r="C32" s="11" t="s">
        <v>301</v>
      </c>
      <c r="D32" s="11"/>
      <c r="E32" s="12">
        <v>0</v>
      </c>
      <c r="F32" s="12">
        <v>0</v>
      </c>
      <c r="G32" s="13">
        <v>0</v>
      </c>
      <c r="H32" s="12">
        <v>0</v>
      </c>
      <c r="I32" s="20">
        <v>0</v>
      </c>
      <c r="J32" s="13">
        <v>280000</v>
      </c>
      <c r="K32" s="12">
        <v>0</v>
      </c>
      <c r="L32" s="20">
        <v>0</v>
      </c>
      <c r="M32" s="12">
        <v>0</v>
      </c>
    </row>
    <row r="33" spans="1:13" ht="31.5" customHeight="1">
      <c r="A33" s="11" t="s">
        <v>218</v>
      </c>
      <c r="B33" s="11"/>
      <c r="C33" s="11" t="s">
        <v>302</v>
      </c>
      <c r="D33" s="11"/>
      <c r="E33" s="12">
        <v>0</v>
      </c>
      <c r="F33" s="12">
        <v>0</v>
      </c>
      <c r="G33" s="13">
        <v>0</v>
      </c>
      <c r="H33" s="12">
        <v>0</v>
      </c>
      <c r="I33" s="20">
        <v>0</v>
      </c>
      <c r="J33" s="13">
        <v>280000</v>
      </c>
      <c r="K33" s="12">
        <v>0</v>
      </c>
      <c r="L33" s="20">
        <v>0</v>
      </c>
      <c r="M33" s="12">
        <v>0</v>
      </c>
    </row>
    <row r="34" spans="1:13" ht="31.5" customHeight="1">
      <c r="A34" s="11" t="s">
        <v>303</v>
      </c>
      <c r="B34" s="11" t="s">
        <v>92</v>
      </c>
      <c r="C34" s="11" t="s">
        <v>174</v>
      </c>
      <c r="D34" s="11" t="s">
        <v>365</v>
      </c>
      <c r="E34" s="12">
        <v>0</v>
      </c>
      <c r="F34" s="12">
        <v>0</v>
      </c>
      <c r="G34" s="13">
        <v>0</v>
      </c>
      <c r="H34" s="12">
        <v>0</v>
      </c>
      <c r="I34" s="20">
        <v>0</v>
      </c>
      <c r="J34" s="13">
        <v>280000</v>
      </c>
      <c r="K34" s="12">
        <v>0</v>
      </c>
      <c r="L34" s="20">
        <v>0</v>
      </c>
      <c r="M34" s="12">
        <v>0</v>
      </c>
    </row>
    <row r="35" spans="1:13" ht="31.5" customHeight="1">
      <c r="A35" s="11" t="s">
        <v>212</v>
      </c>
      <c r="B35" s="11"/>
      <c r="C35" s="11" t="s">
        <v>213</v>
      </c>
      <c r="D35" s="11"/>
      <c r="E35" s="12">
        <v>750</v>
      </c>
      <c r="F35" s="12">
        <v>750</v>
      </c>
      <c r="G35" s="13">
        <v>0</v>
      </c>
      <c r="H35" s="12">
        <v>0</v>
      </c>
      <c r="I35" s="20">
        <v>0</v>
      </c>
      <c r="J35" s="13">
        <v>0</v>
      </c>
      <c r="K35" s="12">
        <v>0</v>
      </c>
      <c r="L35" s="20">
        <v>0</v>
      </c>
      <c r="M35" s="12">
        <v>0</v>
      </c>
    </row>
    <row r="36" spans="1:13" ht="31.5" customHeight="1">
      <c r="A36" s="11" t="s">
        <v>203</v>
      </c>
      <c r="B36" s="11"/>
      <c r="C36" s="11" t="s">
        <v>214</v>
      </c>
      <c r="D36" s="11"/>
      <c r="E36" s="12">
        <v>750</v>
      </c>
      <c r="F36" s="12">
        <v>750</v>
      </c>
      <c r="G36" s="13">
        <v>0</v>
      </c>
      <c r="H36" s="12">
        <v>0</v>
      </c>
      <c r="I36" s="20">
        <v>0</v>
      </c>
      <c r="J36" s="13">
        <v>0</v>
      </c>
      <c r="K36" s="12">
        <v>0</v>
      </c>
      <c r="L36" s="20">
        <v>0</v>
      </c>
      <c r="M36" s="12">
        <v>0</v>
      </c>
    </row>
    <row r="37" spans="1:13" ht="31.5" customHeight="1">
      <c r="A37" s="11" t="s">
        <v>218</v>
      </c>
      <c r="B37" s="11"/>
      <c r="C37" s="11" t="s">
        <v>219</v>
      </c>
      <c r="D37" s="11"/>
      <c r="E37" s="12">
        <v>750</v>
      </c>
      <c r="F37" s="12">
        <v>750</v>
      </c>
      <c r="G37" s="13">
        <v>0</v>
      </c>
      <c r="H37" s="12">
        <v>0</v>
      </c>
      <c r="I37" s="20">
        <v>0</v>
      </c>
      <c r="J37" s="13">
        <v>0</v>
      </c>
      <c r="K37" s="12">
        <v>0</v>
      </c>
      <c r="L37" s="20">
        <v>0</v>
      </c>
      <c r="M37" s="12">
        <v>0</v>
      </c>
    </row>
    <row r="38" spans="1:13" ht="31.5" customHeight="1">
      <c r="A38" s="11" t="s">
        <v>220</v>
      </c>
      <c r="B38" s="11" t="s">
        <v>92</v>
      </c>
      <c r="C38" s="11" t="s">
        <v>174</v>
      </c>
      <c r="D38" s="11" t="s">
        <v>366</v>
      </c>
      <c r="E38" s="12">
        <v>450</v>
      </c>
      <c r="F38" s="12">
        <v>450</v>
      </c>
      <c r="G38" s="13">
        <v>0</v>
      </c>
      <c r="H38" s="12">
        <v>0</v>
      </c>
      <c r="I38" s="20">
        <v>0</v>
      </c>
      <c r="J38" s="13">
        <v>0</v>
      </c>
      <c r="K38" s="12">
        <v>0</v>
      </c>
      <c r="L38" s="20">
        <v>0</v>
      </c>
      <c r="M38" s="12">
        <v>0</v>
      </c>
    </row>
    <row r="39" spans="1:13" ht="31.5" customHeight="1">
      <c r="A39" s="11" t="s">
        <v>220</v>
      </c>
      <c r="B39" s="11" t="s">
        <v>92</v>
      </c>
      <c r="C39" s="11" t="s">
        <v>174</v>
      </c>
      <c r="D39" s="11" t="s">
        <v>360</v>
      </c>
      <c r="E39" s="12">
        <v>300</v>
      </c>
      <c r="F39" s="12">
        <v>300</v>
      </c>
      <c r="G39" s="13">
        <v>0</v>
      </c>
      <c r="H39" s="12">
        <v>0</v>
      </c>
      <c r="I39" s="20">
        <v>0</v>
      </c>
      <c r="J39" s="13">
        <v>0</v>
      </c>
      <c r="K39" s="12">
        <v>0</v>
      </c>
      <c r="L39" s="20">
        <v>0</v>
      </c>
      <c r="M39" s="12">
        <v>0</v>
      </c>
    </row>
    <row r="40" spans="1:13" ht="31.5" customHeight="1">
      <c r="A40" s="11" t="s">
        <v>304</v>
      </c>
      <c r="B40" s="11"/>
      <c r="C40" s="11" t="s">
        <v>305</v>
      </c>
      <c r="D40" s="11"/>
      <c r="E40" s="12">
        <v>0</v>
      </c>
      <c r="F40" s="12">
        <v>0</v>
      </c>
      <c r="G40" s="13">
        <v>0</v>
      </c>
      <c r="H40" s="12">
        <v>0</v>
      </c>
      <c r="I40" s="20">
        <v>0</v>
      </c>
      <c r="J40" s="13">
        <v>11800</v>
      </c>
      <c r="K40" s="12">
        <v>0</v>
      </c>
      <c r="L40" s="20">
        <v>0</v>
      </c>
      <c r="M40" s="12">
        <v>0</v>
      </c>
    </row>
    <row r="41" spans="1:13" ht="31.5" customHeight="1">
      <c r="A41" s="11" t="s">
        <v>175</v>
      </c>
      <c r="B41" s="11"/>
      <c r="C41" s="11" t="s">
        <v>306</v>
      </c>
      <c r="D41" s="11"/>
      <c r="E41" s="12">
        <v>0</v>
      </c>
      <c r="F41" s="12">
        <v>0</v>
      </c>
      <c r="G41" s="13">
        <v>0</v>
      </c>
      <c r="H41" s="12">
        <v>0</v>
      </c>
      <c r="I41" s="20">
        <v>0</v>
      </c>
      <c r="J41" s="13">
        <v>11800</v>
      </c>
      <c r="K41" s="12">
        <v>0</v>
      </c>
      <c r="L41" s="20">
        <v>0</v>
      </c>
      <c r="M41" s="12">
        <v>0</v>
      </c>
    </row>
    <row r="42" spans="1:13" ht="31.5" customHeight="1">
      <c r="A42" s="11" t="s">
        <v>191</v>
      </c>
      <c r="B42" s="11"/>
      <c r="C42" s="11" t="s">
        <v>307</v>
      </c>
      <c r="D42" s="11"/>
      <c r="E42" s="12">
        <v>0</v>
      </c>
      <c r="F42" s="12">
        <v>0</v>
      </c>
      <c r="G42" s="13">
        <v>0</v>
      </c>
      <c r="H42" s="12">
        <v>0</v>
      </c>
      <c r="I42" s="20">
        <v>0</v>
      </c>
      <c r="J42" s="13">
        <v>11800</v>
      </c>
      <c r="K42" s="12">
        <v>0</v>
      </c>
      <c r="L42" s="20">
        <v>0</v>
      </c>
      <c r="M42" s="12">
        <v>0</v>
      </c>
    </row>
    <row r="43" spans="1:13" ht="31.5" customHeight="1">
      <c r="A43" s="11" t="s">
        <v>308</v>
      </c>
      <c r="B43" s="11" t="s">
        <v>92</v>
      </c>
      <c r="C43" s="11" t="s">
        <v>174</v>
      </c>
      <c r="D43" s="11" t="s">
        <v>367</v>
      </c>
      <c r="E43" s="12">
        <v>0</v>
      </c>
      <c r="F43" s="12">
        <v>0</v>
      </c>
      <c r="G43" s="13">
        <v>0</v>
      </c>
      <c r="H43" s="12">
        <v>0</v>
      </c>
      <c r="I43" s="20">
        <v>0</v>
      </c>
      <c r="J43" s="13">
        <v>11800</v>
      </c>
      <c r="K43" s="12">
        <v>0</v>
      </c>
      <c r="L43" s="20">
        <v>0</v>
      </c>
      <c r="M43" s="12">
        <v>0</v>
      </c>
    </row>
    <row r="44" spans="1:13" ht="31.5" customHeight="1">
      <c r="A44" s="11" t="s">
        <v>309</v>
      </c>
      <c r="B44" s="11"/>
      <c r="C44" s="11" t="s">
        <v>310</v>
      </c>
      <c r="D44" s="11"/>
      <c r="E44" s="12">
        <v>16238</v>
      </c>
      <c r="F44" s="12">
        <v>0</v>
      </c>
      <c r="G44" s="13">
        <v>16238</v>
      </c>
      <c r="H44" s="12">
        <v>0</v>
      </c>
      <c r="I44" s="20">
        <v>0</v>
      </c>
      <c r="J44" s="13">
        <v>0</v>
      </c>
      <c r="K44" s="12">
        <v>0</v>
      </c>
      <c r="L44" s="20">
        <v>0</v>
      </c>
      <c r="M44" s="12">
        <v>0</v>
      </c>
    </row>
    <row r="45" spans="1:13" ht="31.5" customHeight="1">
      <c r="A45" s="11" t="s">
        <v>175</v>
      </c>
      <c r="B45" s="11"/>
      <c r="C45" s="11" t="s">
        <v>311</v>
      </c>
      <c r="D45" s="11"/>
      <c r="E45" s="12">
        <v>16238</v>
      </c>
      <c r="F45" s="12">
        <v>0</v>
      </c>
      <c r="G45" s="13">
        <v>16238</v>
      </c>
      <c r="H45" s="12">
        <v>0</v>
      </c>
      <c r="I45" s="20">
        <v>0</v>
      </c>
      <c r="J45" s="13">
        <v>0</v>
      </c>
      <c r="K45" s="12">
        <v>0</v>
      </c>
      <c r="L45" s="20">
        <v>0</v>
      </c>
      <c r="M45" s="12">
        <v>0</v>
      </c>
    </row>
    <row r="46" spans="1:13" ht="31.5" customHeight="1">
      <c r="A46" s="11" t="s">
        <v>312</v>
      </c>
      <c r="B46" s="11"/>
      <c r="C46" s="11" t="s">
        <v>313</v>
      </c>
      <c r="D46" s="11"/>
      <c r="E46" s="12">
        <v>11840</v>
      </c>
      <c r="F46" s="12">
        <v>0</v>
      </c>
      <c r="G46" s="13">
        <v>11840</v>
      </c>
      <c r="H46" s="12">
        <v>0</v>
      </c>
      <c r="I46" s="20">
        <v>0</v>
      </c>
      <c r="J46" s="13">
        <v>0</v>
      </c>
      <c r="K46" s="12">
        <v>0</v>
      </c>
      <c r="L46" s="20">
        <v>0</v>
      </c>
      <c r="M46" s="12">
        <v>0</v>
      </c>
    </row>
    <row r="47" spans="1:13" ht="31.5" customHeight="1">
      <c r="A47" s="11" t="s">
        <v>314</v>
      </c>
      <c r="B47" s="11" t="s">
        <v>92</v>
      </c>
      <c r="C47" s="11" t="s">
        <v>174</v>
      </c>
      <c r="D47" s="11" t="s">
        <v>368</v>
      </c>
      <c r="E47" s="12">
        <v>11840</v>
      </c>
      <c r="F47" s="12">
        <v>0</v>
      </c>
      <c r="G47" s="13">
        <v>11840</v>
      </c>
      <c r="H47" s="12">
        <v>0</v>
      </c>
      <c r="I47" s="20">
        <v>0</v>
      </c>
      <c r="J47" s="13">
        <v>0</v>
      </c>
      <c r="K47" s="12">
        <v>0</v>
      </c>
      <c r="L47" s="20">
        <v>0</v>
      </c>
      <c r="M47" s="12">
        <v>0</v>
      </c>
    </row>
    <row r="48" spans="1:13" ht="31.5" customHeight="1">
      <c r="A48" s="11" t="s">
        <v>315</v>
      </c>
      <c r="B48" s="11"/>
      <c r="C48" s="11" t="s">
        <v>316</v>
      </c>
      <c r="D48" s="11"/>
      <c r="E48" s="12">
        <v>4398</v>
      </c>
      <c r="F48" s="12">
        <v>0</v>
      </c>
      <c r="G48" s="13">
        <v>4398</v>
      </c>
      <c r="H48" s="12">
        <v>0</v>
      </c>
      <c r="I48" s="20">
        <v>0</v>
      </c>
      <c r="J48" s="13">
        <v>0</v>
      </c>
      <c r="K48" s="12">
        <v>0</v>
      </c>
      <c r="L48" s="20">
        <v>0</v>
      </c>
      <c r="M48" s="12">
        <v>0</v>
      </c>
    </row>
    <row r="49" spans="1:13" ht="31.5" customHeight="1">
      <c r="A49" s="11" t="s">
        <v>317</v>
      </c>
      <c r="B49" s="11" t="s">
        <v>92</v>
      </c>
      <c r="C49" s="11" t="s">
        <v>174</v>
      </c>
      <c r="D49" s="11" t="s">
        <v>369</v>
      </c>
      <c r="E49" s="12">
        <v>4398</v>
      </c>
      <c r="F49" s="12">
        <v>0</v>
      </c>
      <c r="G49" s="13">
        <v>4398</v>
      </c>
      <c r="H49" s="12">
        <v>0</v>
      </c>
      <c r="I49" s="20">
        <v>0</v>
      </c>
      <c r="J49" s="13">
        <v>0</v>
      </c>
      <c r="K49" s="12">
        <v>0</v>
      </c>
      <c r="L49" s="20">
        <v>0</v>
      </c>
      <c r="M49" s="12">
        <v>0</v>
      </c>
    </row>
    <row r="50" spans="1:13" ht="16.5" customHeight="1">
      <c r="A50" s="14"/>
      <c r="B50" s="15"/>
      <c r="C50" s="16"/>
      <c r="D50" s="15"/>
      <c r="E50" s="15"/>
      <c r="F50" s="16"/>
      <c r="G50" s="16"/>
      <c r="H50" s="16"/>
      <c r="I50" s="16"/>
      <c r="J50" s="16"/>
      <c r="K50" s="16"/>
      <c r="L50" s="16"/>
      <c r="M50" s="16"/>
    </row>
    <row r="51" spans="1:13" ht="16.5" customHeight="1">
      <c r="A51" s="17"/>
      <c r="C51" s="18"/>
      <c r="F51" s="18"/>
      <c r="G51" s="18"/>
      <c r="H51" s="18"/>
      <c r="J51" s="18"/>
      <c r="K51" s="18"/>
      <c r="L51" s="18"/>
      <c r="M51" s="18"/>
    </row>
    <row r="52" spans="1:13" ht="16.5" customHeight="1">
      <c r="A52" s="17"/>
      <c r="C52" s="18"/>
      <c r="F52" s="18"/>
      <c r="G52" s="18"/>
      <c r="J52" s="18"/>
      <c r="M52" s="18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6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view="pageBreakPreview" zoomScale="60" workbookViewId="0" topLeftCell="A1">
      <selection activeCell="C7" sqref="C7"/>
    </sheetView>
  </sheetViews>
  <sheetFormatPr defaultColWidth="9.16015625" defaultRowHeight="11.25"/>
  <cols>
    <col min="1" max="1" width="14.83203125" style="0" customWidth="1"/>
    <col min="2" max="2" width="56.83203125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57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21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92" t="s">
        <v>63</v>
      </c>
      <c r="Y1" s="21"/>
    </row>
    <row r="2" spans="1:25" ht="45.75" customHeight="1">
      <c r="A2" s="159" t="s">
        <v>64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72"/>
    </row>
    <row r="3" spans="1:25" ht="39" customHeight="1">
      <c r="A3" s="160" t="s">
        <v>2</v>
      </c>
      <c r="B3" s="95"/>
      <c r="C3" s="95"/>
      <c r="D3" s="95"/>
      <c r="E3" s="95"/>
      <c r="F3" s="161"/>
      <c r="G3" s="161"/>
      <c r="H3" s="161"/>
      <c r="I3" s="161"/>
      <c r="J3" s="161"/>
      <c r="K3" s="161"/>
      <c r="L3" s="28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9" t="s">
        <v>3</v>
      </c>
      <c r="Y3" s="88"/>
    </row>
    <row r="4" spans="1:25" ht="24.75" customHeight="1">
      <c r="A4" s="7" t="s">
        <v>65</v>
      </c>
      <c r="B4" s="162" t="s">
        <v>66</v>
      </c>
      <c r="C4" s="163" t="s">
        <v>67</v>
      </c>
      <c r="D4" s="91" t="s">
        <v>68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70" t="s">
        <v>69</v>
      </c>
      <c r="R4" s="91"/>
      <c r="S4" s="91"/>
      <c r="T4" s="91"/>
      <c r="U4" s="91"/>
      <c r="V4" s="171"/>
      <c r="W4" s="171"/>
      <c r="X4" s="171"/>
      <c r="Y4" s="131"/>
    </row>
    <row r="5" spans="1:25" ht="27.75" customHeight="1">
      <c r="A5" s="7"/>
      <c r="B5" s="162"/>
      <c r="C5" s="68"/>
      <c r="D5" s="164" t="s">
        <v>70</v>
      </c>
      <c r="E5" s="164"/>
      <c r="F5" s="164"/>
      <c r="G5" s="164"/>
      <c r="H5" s="165" t="s">
        <v>71</v>
      </c>
      <c r="I5" s="90" t="s">
        <v>72</v>
      </c>
      <c r="J5" s="90"/>
      <c r="K5" s="90"/>
      <c r="L5" s="90"/>
      <c r="M5" s="90"/>
      <c r="N5" s="90"/>
      <c r="O5" s="90"/>
      <c r="P5" s="90"/>
      <c r="Q5" s="90" t="s">
        <v>73</v>
      </c>
      <c r="R5" s="91" t="s">
        <v>74</v>
      </c>
      <c r="S5" s="91"/>
      <c r="T5" s="91"/>
      <c r="U5" s="91"/>
      <c r="V5" s="91" t="s">
        <v>75</v>
      </c>
      <c r="W5" s="91"/>
      <c r="X5" s="91"/>
      <c r="Y5" s="156"/>
    </row>
    <row r="6" spans="1:25" ht="90.75" customHeight="1">
      <c r="A6" s="7"/>
      <c r="B6" s="162"/>
      <c r="C6" s="72"/>
      <c r="D6" s="73" t="s">
        <v>73</v>
      </c>
      <c r="E6" s="73" t="s">
        <v>76</v>
      </c>
      <c r="F6" s="73" t="s">
        <v>77</v>
      </c>
      <c r="G6" s="73" t="s">
        <v>78</v>
      </c>
      <c r="H6" s="73"/>
      <c r="I6" s="90" t="s">
        <v>73</v>
      </c>
      <c r="J6" s="90" t="s">
        <v>79</v>
      </c>
      <c r="K6" s="90" t="s">
        <v>80</v>
      </c>
      <c r="L6" s="90" t="s">
        <v>81</v>
      </c>
      <c r="M6" s="90" t="s">
        <v>82</v>
      </c>
      <c r="N6" s="90" t="s">
        <v>83</v>
      </c>
      <c r="O6" s="90" t="s">
        <v>84</v>
      </c>
      <c r="P6" s="90" t="s">
        <v>85</v>
      </c>
      <c r="Q6" s="90"/>
      <c r="R6" s="90" t="s">
        <v>86</v>
      </c>
      <c r="S6" s="90" t="s">
        <v>76</v>
      </c>
      <c r="T6" s="90" t="s">
        <v>87</v>
      </c>
      <c r="U6" s="90" t="s">
        <v>88</v>
      </c>
      <c r="V6" s="90" t="s">
        <v>86</v>
      </c>
      <c r="W6" s="90" t="s">
        <v>89</v>
      </c>
      <c r="X6" s="90" t="s">
        <v>72</v>
      </c>
      <c r="Y6" s="156"/>
    </row>
    <row r="7" spans="1:27" ht="34.5" customHeight="1">
      <c r="A7" s="166"/>
      <c r="B7" s="166" t="s">
        <v>73</v>
      </c>
      <c r="C7" s="167">
        <v>316275.19</v>
      </c>
      <c r="D7" s="167">
        <v>23976.58</v>
      </c>
      <c r="E7" s="167">
        <v>7738.58</v>
      </c>
      <c r="F7" s="167">
        <v>16238</v>
      </c>
      <c r="G7" s="167">
        <v>0</v>
      </c>
      <c r="H7" s="168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292298.61</v>
      </c>
      <c r="R7" s="167">
        <v>291800</v>
      </c>
      <c r="S7" s="167">
        <v>0</v>
      </c>
      <c r="T7" s="167">
        <v>291800</v>
      </c>
      <c r="U7" s="167">
        <v>0</v>
      </c>
      <c r="V7" s="167">
        <v>498.61</v>
      </c>
      <c r="W7" s="167">
        <v>0</v>
      </c>
      <c r="X7" s="167">
        <v>498.61</v>
      </c>
      <c r="Y7" s="131"/>
      <c r="Z7" s="18"/>
      <c r="AA7" s="18"/>
    </row>
    <row r="8" spans="1:25" ht="34.5" customHeight="1">
      <c r="A8" s="166" t="s">
        <v>90</v>
      </c>
      <c r="B8" s="166" t="s">
        <v>91</v>
      </c>
      <c r="C8" s="167">
        <v>316275.19</v>
      </c>
      <c r="D8" s="167">
        <v>23976.58</v>
      </c>
      <c r="E8" s="167">
        <v>7738.58</v>
      </c>
      <c r="F8" s="167">
        <v>16238</v>
      </c>
      <c r="G8" s="167">
        <v>0</v>
      </c>
      <c r="H8" s="168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292298.61</v>
      </c>
      <c r="R8" s="167">
        <v>291800</v>
      </c>
      <c r="S8" s="167">
        <v>0</v>
      </c>
      <c r="T8" s="167">
        <v>291800</v>
      </c>
      <c r="U8" s="167">
        <v>0</v>
      </c>
      <c r="V8" s="167">
        <v>498.61</v>
      </c>
      <c r="W8" s="167">
        <v>0</v>
      </c>
      <c r="X8" s="167">
        <v>498.61</v>
      </c>
      <c r="Y8" s="34"/>
    </row>
    <row r="9" spans="1:25" ht="34.5" customHeight="1">
      <c r="A9" s="166" t="s">
        <v>92</v>
      </c>
      <c r="B9" s="166" t="s">
        <v>93</v>
      </c>
      <c r="C9" s="167">
        <v>315317.42</v>
      </c>
      <c r="D9" s="167">
        <v>23018.81</v>
      </c>
      <c r="E9" s="167">
        <v>6780.81</v>
      </c>
      <c r="F9" s="167">
        <v>16238</v>
      </c>
      <c r="G9" s="167">
        <v>0</v>
      </c>
      <c r="H9" s="168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292298.61</v>
      </c>
      <c r="R9" s="167">
        <v>291800</v>
      </c>
      <c r="S9" s="167">
        <v>0</v>
      </c>
      <c r="T9" s="167">
        <v>291800</v>
      </c>
      <c r="U9" s="167">
        <v>0</v>
      </c>
      <c r="V9" s="167">
        <v>498.61</v>
      </c>
      <c r="W9" s="167">
        <v>0</v>
      </c>
      <c r="X9" s="167">
        <v>498.61</v>
      </c>
      <c r="Y9" s="95"/>
    </row>
    <row r="10" spans="1:25" ht="34.5" customHeight="1">
      <c r="A10" s="166" t="s">
        <v>94</v>
      </c>
      <c r="B10" s="166" t="s">
        <v>95</v>
      </c>
      <c r="C10" s="167">
        <v>285.85</v>
      </c>
      <c r="D10" s="167">
        <v>285.85</v>
      </c>
      <c r="E10" s="167">
        <v>285.85</v>
      </c>
      <c r="F10" s="167">
        <v>0</v>
      </c>
      <c r="G10" s="167">
        <v>0</v>
      </c>
      <c r="H10" s="168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95"/>
    </row>
    <row r="11" spans="1:25" ht="34.5" customHeight="1">
      <c r="A11" s="166" t="s">
        <v>96</v>
      </c>
      <c r="B11" s="166" t="s">
        <v>97</v>
      </c>
      <c r="C11" s="167">
        <v>107.48</v>
      </c>
      <c r="D11" s="167">
        <v>107.48</v>
      </c>
      <c r="E11" s="167">
        <v>107.48</v>
      </c>
      <c r="F11" s="167">
        <v>0</v>
      </c>
      <c r="G11" s="167">
        <v>0</v>
      </c>
      <c r="H11" s="168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95"/>
    </row>
    <row r="12" spans="1:25" ht="34.5" customHeight="1">
      <c r="A12" s="166" t="s">
        <v>98</v>
      </c>
      <c r="B12" s="166" t="s">
        <v>99</v>
      </c>
      <c r="C12" s="167">
        <v>68.66</v>
      </c>
      <c r="D12" s="167">
        <v>68.66</v>
      </c>
      <c r="E12" s="167">
        <v>68.66</v>
      </c>
      <c r="F12" s="167">
        <v>0</v>
      </c>
      <c r="G12" s="167">
        <v>0</v>
      </c>
      <c r="H12" s="168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95"/>
    </row>
    <row r="13" spans="1:25" ht="34.5" customHeight="1">
      <c r="A13" s="166" t="s">
        <v>100</v>
      </c>
      <c r="B13" s="166" t="s">
        <v>101</v>
      </c>
      <c r="C13" s="167">
        <v>241.42</v>
      </c>
      <c r="D13" s="167">
        <v>241.42</v>
      </c>
      <c r="E13" s="167">
        <v>241.42</v>
      </c>
      <c r="F13" s="167">
        <v>0</v>
      </c>
      <c r="G13" s="167">
        <v>0</v>
      </c>
      <c r="H13" s="168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95"/>
    </row>
    <row r="14" spans="1:25" ht="34.5" customHeight="1">
      <c r="A14" s="166" t="s">
        <v>102</v>
      </c>
      <c r="B14" s="166" t="s">
        <v>103</v>
      </c>
      <c r="C14" s="167">
        <v>59.86</v>
      </c>
      <c r="D14" s="167">
        <v>59.86</v>
      </c>
      <c r="E14" s="167">
        <v>59.86</v>
      </c>
      <c r="F14" s="167">
        <v>0</v>
      </c>
      <c r="G14" s="167">
        <v>0</v>
      </c>
      <c r="H14" s="168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95"/>
    </row>
    <row r="15" spans="1:24" ht="34.5" customHeight="1">
      <c r="A15" s="166" t="s">
        <v>104</v>
      </c>
      <c r="B15" s="166" t="s">
        <v>105</v>
      </c>
      <c r="C15" s="167">
        <v>194.5</v>
      </c>
      <c r="D15" s="167">
        <v>194.5</v>
      </c>
      <c r="E15" s="167">
        <v>194.5</v>
      </c>
      <c r="F15" s="167">
        <v>0</v>
      </c>
      <c r="G15" s="167">
        <v>0</v>
      </c>
      <c r="H15" s="168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</row>
    <row r="16" spans="1:25" ht="40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48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95"/>
      <c r="W17" s="34"/>
      <c r="X17" s="34"/>
      <c r="Y17" s="95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4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="60" workbookViewId="0" topLeftCell="A1">
      <selection activeCell="E11" sqref="E11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71.160156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20.66015625" style="0" customWidth="1"/>
    <col min="9" max="9" width="17.16015625" style="0" customWidth="1"/>
    <col min="10" max="10" width="15.16015625" style="0" customWidth="1"/>
    <col min="11" max="11" width="15.5" style="0" customWidth="1"/>
    <col min="12" max="251" width="8" style="0" customWidth="1"/>
  </cols>
  <sheetData>
    <row r="1" spans="1:251" ht="30.75" customHeight="1">
      <c r="A1" s="21"/>
      <c r="B1" s="138"/>
      <c r="C1" s="138"/>
      <c r="D1" s="138"/>
      <c r="E1" s="138"/>
      <c r="F1" s="138"/>
      <c r="G1" s="138"/>
      <c r="H1" s="138"/>
      <c r="I1" s="138"/>
      <c r="J1" s="138"/>
      <c r="K1" s="148" t="s">
        <v>106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</row>
    <row r="2" spans="1:251" ht="45.75" customHeight="1">
      <c r="A2" s="23" t="s">
        <v>107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49"/>
      <c r="M2" s="150"/>
      <c r="N2" s="150"/>
      <c r="O2" s="150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</row>
    <row r="3" spans="1:251" ht="33" customHeight="1">
      <c r="A3" s="139" t="s">
        <v>2</v>
      </c>
      <c r="F3" s="140"/>
      <c r="G3" s="140"/>
      <c r="H3" s="140"/>
      <c r="I3" s="140"/>
      <c r="J3" s="140"/>
      <c r="K3" s="26" t="s">
        <v>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</row>
    <row r="4" spans="1:251" ht="61.5" customHeight="1">
      <c r="A4" s="141" t="s">
        <v>108</v>
      </c>
      <c r="B4" s="7" t="s">
        <v>65</v>
      </c>
      <c r="C4" s="7" t="s">
        <v>109</v>
      </c>
      <c r="D4" s="84" t="s">
        <v>110</v>
      </c>
      <c r="E4" s="84" t="s">
        <v>111</v>
      </c>
      <c r="F4" s="10" t="s">
        <v>112</v>
      </c>
      <c r="G4" s="10" t="s">
        <v>113</v>
      </c>
      <c r="H4" s="10" t="s">
        <v>114</v>
      </c>
      <c r="I4" s="10" t="s">
        <v>115</v>
      </c>
      <c r="J4" s="10" t="s">
        <v>116</v>
      </c>
      <c r="K4" s="10" t="s">
        <v>117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31.5" customHeight="1">
      <c r="A5" s="75"/>
      <c r="B5" s="75"/>
      <c r="C5" s="142" t="s">
        <v>73</v>
      </c>
      <c r="D5" s="12">
        <v>316275.19</v>
      </c>
      <c r="E5" s="12">
        <v>3077.49</v>
      </c>
      <c r="F5" s="12">
        <v>313197.7</v>
      </c>
      <c r="G5" s="12">
        <v>0</v>
      </c>
      <c r="H5" s="12">
        <v>0</v>
      </c>
      <c r="I5" s="12">
        <v>0</v>
      </c>
      <c r="J5" s="152">
        <v>0</v>
      </c>
      <c r="K5" s="12">
        <v>0</v>
      </c>
      <c r="L5" s="153"/>
      <c r="M5" s="154"/>
      <c r="N5" s="155"/>
      <c r="O5" s="155"/>
      <c r="P5" s="16"/>
      <c r="Q5" s="16"/>
      <c r="R5" s="16"/>
      <c r="S5" s="16"/>
      <c r="T5" s="16"/>
      <c r="U5" s="16"/>
      <c r="V5" s="16"/>
      <c r="W5" s="16"/>
      <c r="X5" s="1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12" ht="31.5" customHeight="1">
      <c r="A6" s="75"/>
      <c r="B6" s="75" t="s">
        <v>90</v>
      </c>
      <c r="C6" s="142" t="s">
        <v>91</v>
      </c>
      <c r="D6" s="12">
        <v>316275.19</v>
      </c>
      <c r="E6" s="12">
        <v>3077.49</v>
      </c>
      <c r="F6" s="12">
        <v>313197.7</v>
      </c>
      <c r="G6" s="12">
        <v>0</v>
      </c>
      <c r="H6" s="12">
        <v>0</v>
      </c>
      <c r="I6" s="12">
        <v>0</v>
      </c>
      <c r="J6" s="152">
        <v>0</v>
      </c>
      <c r="K6" s="12">
        <v>0</v>
      </c>
      <c r="L6" s="18"/>
    </row>
    <row r="7" spans="1:251" ht="31.5" customHeight="1">
      <c r="A7" s="75"/>
      <c r="B7" s="75" t="s">
        <v>92</v>
      </c>
      <c r="C7" s="142" t="s">
        <v>93</v>
      </c>
      <c r="D7" s="12">
        <v>315317.42</v>
      </c>
      <c r="E7" s="12">
        <v>2119.72</v>
      </c>
      <c r="F7" s="12">
        <v>313197.7</v>
      </c>
      <c r="G7" s="12">
        <v>0</v>
      </c>
      <c r="H7" s="12">
        <v>0</v>
      </c>
      <c r="I7" s="12">
        <v>0</v>
      </c>
      <c r="J7" s="152">
        <v>0</v>
      </c>
      <c r="K7" s="12">
        <v>0</v>
      </c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</row>
    <row r="8" spans="1:251" ht="31.5" customHeight="1">
      <c r="A8" s="75" t="s">
        <v>118</v>
      </c>
      <c r="B8" s="75" t="s">
        <v>119</v>
      </c>
      <c r="C8" s="142" t="s">
        <v>120</v>
      </c>
      <c r="D8" s="12">
        <v>2119.72</v>
      </c>
      <c r="E8" s="12">
        <v>2119.72</v>
      </c>
      <c r="F8" s="12">
        <v>0</v>
      </c>
      <c r="G8" s="12">
        <v>0</v>
      </c>
      <c r="H8" s="12">
        <v>0</v>
      </c>
      <c r="I8" s="12">
        <v>0</v>
      </c>
      <c r="J8" s="152">
        <v>0</v>
      </c>
      <c r="K8" s="12">
        <v>0</v>
      </c>
      <c r="N8" s="18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</row>
    <row r="9" spans="1:251" ht="31.5" customHeight="1">
      <c r="A9" s="75" t="s">
        <v>121</v>
      </c>
      <c r="B9" s="75" t="s">
        <v>119</v>
      </c>
      <c r="C9" s="142" t="s">
        <v>122</v>
      </c>
      <c r="D9" s="12">
        <v>5</v>
      </c>
      <c r="E9" s="12">
        <v>0</v>
      </c>
      <c r="F9" s="12">
        <v>5</v>
      </c>
      <c r="G9" s="12">
        <v>0</v>
      </c>
      <c r="H9" s="12">
        <v>0</v>
      </c>
      <c r="I9" s="12">
        <v>0</v>
      </c>
      <c r="J9" s="152">
        <v>0</v>
      </c>
      <c r="K9" s="12">
        <v>0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</row>
    <row r="10" spans="1:251" ht="31.5" customHeight="1">
      <c r="A10" s="75" t="s">
        <v>123</v>
      </c>
      <c r="B10" s="75" t="s">
        <v>119</v>
      </c>
      <c r="C10" s="142" t="s">
        <v>124</v>
      </c>
      <c r="D10" s="12">
        <v>4404.7</v>
      </c>
      <c r="E10" s="12">
        <v>0</v>
      </c>
      <c r="F10" s="12">
        <v>4404.7</v>
      </c>
      <c r="G10" s="12">
        <v>0</v>
      </c>
      <c r="H10" s="12">
        <v>0</v>
      </c>
      <c r="I10" s="12">
        <v>0</v>
      </c>
      <c r="J10" s="152">
        <v>0</v>
      </c>
      <c r="K10" s="12">
        <v>0</v>
      </c>
      <c r="N10" s="18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</row>
    <row r="11" spans="1:251" ht="31.5" customHeight="1">
      <c r="A11" s="75" t="s">
        <v>125</v>
      </c>
      <c r="B11" s="75" t="s">
        <v>119</v>
      </c>
      <c r="C11" s="142" t="s">
        <v>126</v>
      </c>
      <c r="D11" s="12">
        <v>280000</v>
      </c>
      <c r="E11" s="12">
        <v>0</v>
      </c>
      <c r="F11" s="12">
        <v>280000</v>
      </c>
      <c r="G11" s="12">
        <v>0</v>
      </c>
      <c r="H11" s="12">
        <v>0</v>
      </c>
      <c r="I11" s="12">
        <v>0</v>
      </c>
      <c r="J11" s="152">
        <v>0</v>
      </c>
      <c r="K11" s="12">
        <v>0</v>
      </c>
      <c r="N11" s="18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</row>
    <row r="12" spans="1:251" ht="31.5" customHeight="1">
      <c r="A12" s="75" t="s">
        <v>127</v>
      </c>
      <c r="B12" s="75" t="s">
        <v>119</v>
      </c>
      <c r="C12" s="142" t="s">
        <v>128</v>
      </c>
      <c r="D12" s="12">
        <v>750</v>
      </c>
      <c r="E12" s="12">
        <v>0</v>
      </c>
      <c r="F12" s="12">
        <v>750</v>
      </c>
      <c r="G12" s="12">
        <v>0</v>
      </c>
      <c r="H12" s="12">
        <v>0</v>
      </c>
      <c r="I12" s="12">
        <v>0</v>
      </c>
      <c r="J12" s="152">
        <v>0</v>
      </c>
      <c r="K12" s="12">
        <v>0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</row>
    <row r="13" spans="1:251" ht="31.5" customHeight="1">
      <c r="A13" s="75" t="s">
        <v>129</v>
      </c>
      <c r="B13" s="75" t="s">
        <v>119</v>
      </c>
      <c r="C13" s="142" t="s">
        <v>130</v>
      </c>
      <c r="D13" s="12">
        <v>11800</v>
      </c>
      <c r="E13" s="12">
        <v>0</v>
      </c>
      <c r="F13" s="12">
        <v>11800</v>
      </c>
      <c r="G13" s="12">
        <v>0</v>
      </c>
      <c r="H13" s="12">
        <v>0</v>
      </c>
      <c r="I13" s="12">
        <v>0</v>
      </c>
      <c r="J13" s="152">
        <v>0</v>
      </c>
      <c r="K13" s="12">
        <v>0</v>
      </c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</row>
    <row r="14" spans="1:251" ht="31.5" customHeight="1">
      <c r="A14" s="75" t="s">
        <v>131</v>
      </c>
      <c r="B14" s="75" t="s">
        <v>119</v>
      </c>
      <c r="C14" s="142" t="s">
        <v>132</v>
      </c>
      <c r="D14" s="12">
        <v>11840</v>
      </c>
      <c r="E14" s="12">
        <v>0</v>
      </c>
      <c r="F14" s="12">
        <v>11840</v>
      </c>
      <c r="G14" s="12">
        <v>0</v>
      </c>
      <c r="H14" s="12">
        <v>0</v>
      </c>
      <c r="I14" s="12">
        <v>0</v>
      </c>
      <c r="J14" s="152">
        <v>0</v>
      </c>
      <c r="K14" s="12">
        <v>0</v>
      </c>
      <c r="M14" s="18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</row>
    <row r="15" spans="1:251" ht="31.5" customHeight="1">
      <c r="A15" s="75" t="s">
        <v>133</v>
      </c>
      <c r="B15" s="75" t="s">
        <v>119</v>
      </c>
      <c r="C15" s="142" t="s">
        <v>134</v>
      </c>
      <c r="D15" s="12">
        <v>4398</v>
      </c>
      <c r="E15" s="12">
        <v>0</v>
      </c>
      <c r="F15" s="12">
        <v>4398</v>
      </c>
      <c r="G15" s="12">
        <v>0</v>
      </c>
      <c r="H15" s="12">
        <v>0</v>
      </c>
      <c r="I15" s="12">
        <v>0</v>
      </c>
      <c r="J15" s="152">
        <v>0</v>
      </c>
      <c r="K15" s="12">
        <v>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</row>
    <row r="16" spans="1:251" ht="31.5" customHeight="1">
      <c r="A16" s="75"/>
      <c r="B16" s="75" t="s">
        <v>94</v>
      </c>
      <c r="C16" s="142" t="s">
        <v>95</v>
      </c>
      <c r="D16" s="12">
        <v>285.85</v>
      </c>
      <c r="E16" s="12">
        <v>285.85</v>
      </c>
      <c r="F16" s="12">
        <v>0</v>
      </c>
      <c r="G16" s="12">
        <v>0</v>
      </c>
      <c r="H16" s="12">
        <v>0</v>
      </c>
      <c r="I16" s="12">
        <v>0</v>
      </c>
      <c r="J16" s="152">
        <v>0</v>
      </c>
      <c r="K16" s="12">
        <v>0</v>
      </c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</row>
    <row r="17" spans="1:251" ht="31.5" customHeight="1">
      <c r="A17" s="75" t="s">
        <v>135</v>
      </c>
      <c r="B17" s="75" t="s">
        <v>136</v>
      </c>
      <c r="C17" s="142" t="s">
        <v>137</v>
      </c>
      <c r="D17" s="12">
        <v>285.85</v>
      </c>
      <c r="E17" s="12">
        <v>285.85</v>
      </c>
      <c r="F17" s="12">
        <v>0</v>
      </c>
      <c r="G17" s="12">
        <v>0</v>
      </c>
      <c r="H17" s="12">
        <v>0</v>
      </c>
      <c r="I17" s="12">
        <v>0</v>
      </c>
      <c r="J17" s="152">
        <v>0</v>
      </c>
      <c r="K17" s="12">
        <v>0</v>
      </c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</row>
    <row r="18" spans="1:251" ht="31.5" customHeight="1">
      <c r="A18" s="75"/>
      <c r="B18" s="75" t="s">
        <v>96</v>
      </c>
      <c r="C18" s="142" t="s">
        <v>97</v>
      </c>
      <c r="D18" s="12">
        <v>107.48</v>
      </c>
      <c r="E18" s="12">
        <v>107.48</v>
      </c>
      <c r="F18" s="12">
        <v>0</v>
      </c>
      <c r="G18" s="12">
        <v>0</v>
      </c>
      <c r="H18" s="12">
        <v>0</v>
      </c>
      <c r="I18" s="12">
        <v>0</v>
      </c>
      <c r="J18" s="152">
        <v>0</v>
      </c>
      <c r="K18" s="12">
        <v>0</v>
      </c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</row>
    <row r="19" spans="1:251" ht="31.5" customHeight="1">
      <c r="A19" s="75" t="s">
        <v>135</v>
      </c>
      <c r="B19" s="75" t="s">
        <v>138</v>
      </c>
      <c r="C19" s="142" t="s">
        <v>137</v>
      </c>
      <c r="D19" s="12">
        <v>107.48</v>
      </c>
      <c r="E19" s="12">
        <v>107.48</v>
      </c>
      <c r="F19" s="12">
        <v>0</v>
      </c>
      <c r="G19" s="12">
        <v>0</v>
      </c>
      <c r="H19" s="12">
        <v>0</v>
      </c>
      <c r="I19" s="12">
        <v>0</v>
      </c>
      <c r="J19" s="152">
        <v>0</v>
      </c>
      <c r="K19" s="12">
        <v>0</v>
      </c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</row>
    <row r="20" spans="1:251" ht="31.5" customHeight="1">
      <c r="A20" s="75"/>
      <c r="B20" s="75" t="s">
        <v>98</v>
      </c>
      <c r="C20" s="142" t="s">
        <v>99</v>
      </c>
      <c r="D20" s="12">
        <v>68.66</v>
      </c>
      <c r="E20" s="12">
        <v>68.66</v>
      </c>
      <c r="F20" s="12">
        <v>0</v>
      </c>
      <c r="G20" s="12">
        <v>0</v>
      </c>
      <c r="H20" s="12">
        <v>0</v>
      </c>
      <c r="I20" s="12">
        <v>0</v>
      </c>
      <c r="J20" s="152">
        <v>0</v>
      </c>
      <c r="K20" s="12">
        <v>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</row>
    <row r="21" spans="1:251" ht="31.5" customHeight="1">
      <c r="A21" s="75" t="s">
        <v>139</v>
      </c>
      <c r="B21" s="75" t="s">
        <v>140</v>
      </c>
      <c r="C21" s="142" t="s">
        <v>141</v>
      </c>
      <c r="D21" s="12">
        <v>68.66</v>
      </c>
      <c r="E21" s="12">
        <v>68.66</v>
      </c>
      <c r="F21" s="12">
        <v>0</v>
      </c>
      <c r="G21" s="12">
        <v>0</v>
      </c>
      <c r="H21" s="12">
        <v>0</v>
      </c>
      <c r="I21" s="12">
        <v>0</v>
      </c>
      <c r="J21" s="152">
        <v>0</v>
      </c>
      <c r="K21" s="12">
        <v>0</v>
      </c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</row>
    <row r="22" spans="1:251" ht="31.5" customHeight="1">
      <c r="A22" s="75"/>
      <c r="B22" s="75" t="s">
        <v>100</v>
      </c>
      <c r="C22" s="142" t="s">
        <v>101</v>
      </c>
      <c r="D22" s="12">
        <v>241.42</v>
      </c>
      <c r="E22" s="12">
        <v>241.42</v>
      </c>
      <c r="F22" s="12">
        <v>0</v>
      </c>
      <c r="G22" s="12">
        <v>0</v>
      </c>
      <c r="H22" s="12">
        <v>0</v>
      </c>
      <c r="I22" s="12">
        <v>0</v>
      </c>
      <c r="J22" s="152">
        <v>0</v>
      </c>
      <c r="K22" s="12">
        <v>0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</row>
    <row r="23" spans="1:251" ht="31.5" customHeight="1">
      <c r="A23" s="75" t="s">
        <v>142</v>
      </c>
      <c r="B23" s="75" t="s">
        <v>143</v>
      </c>
      <c r="C23" s="142" t="s">
        <v>144</v>
      </c>
      <c r="D23" s="12">
        <v>241.42</v>
      </c>
      <c r="E23" s="12">
        <v>241.42</v>
      </c>
      <c r="F23" s="12">
        <v>0</v>
      </c>
      <c r="G23" s="12">
        <v>0</v>
      </c>
      <c r="H23" s="12">
        <v>0</v>
      </c>
      <c r="I23" s="12">
        <v>0</v>
      </c>
      <c r="J23" s="152">
        <v>0</v>
      </c>
      <c r="K23" s="12">
        <v>0</v>
      </c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</row>
    <row r="24" spans="1:251" ht="31.5" customHeight="1">
      <c r="A24" s="75"/>
      <c r="B24" s="75" t="s">
        <v>102</v>
      </c>
      <c r="C24" s="142" t="s">
        <v>103</v>
      </c>
      <c r="D24" s="12">
        <v>59.86</v>
      </c>
      <c r="E24" s="12">
        <v>59.86</v>
      </c>
      <c r="F24" s="12">
        <v>0</v>
      </c>
      <c r="G24" s="12">
        <v>0</v>
      </c>
      <c r="H24" s="12">
        <v>0</v>
      </c>
      <c r="I24" s="12">
        <v>0</v>
      </c>
      <c r="J24" s="152">
        <v>0</v>
      </c>
      <c r="K24" s="12">
        <v>0</v>
      </c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</row>
    <row r="25" spans="1:251" ht="31.5" customHeight="1">
      <c r="A25" s="75" t="s">
        <v>145</v>
      </c>
      <c r="B25" s="75" t="s">
        <v>146</v>
      </c>
      <c r="C25" s="142" t="s">
        <v>147</v>
      </c>
      <c r="D25" s="12">
        <v>59.86</v>
      </c>
      <c r="E25" s="12">
        <v>59.86</v>
      </c>
      <c r="F25" s="12">
        <v>0</v>
      </c>
      <c r="G25" s="12">
        <v>0</v>
      </c>
      <c r="H25" s="12">
        <v>0</v>
      </c>
      <c r="I25" s="12">
        <v>0</v>
      </c>
      <c r="J25" s="152">
        <v>0</v>
      </c>
      <c r="K25" s="12">
        <v>0</v>
      </c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</row>
    <row r="26" spans="1:251" ht="31.5" customHeight="1">
      <c r="A26" s="75"/>
      <c r="B26" s="75" t="s">
        <v>104</v>
      </c>
      <c r="C26" s="142" t="s">
        <v>105</v>
      </c>
      <c r="D26" s="12">
        <v>194.5</v>
      </c>
      <c r="E26" s="12">
        <v>194.5</v>
      </c>
      <c r="F26" s="12">
        <v>0</v>
      </c>
      <c r="G26" s="12">
        <v>0</v>
      </c>
      <c r="H26" s="12">
        <v>0</v>
      </c>
      <c r="I26" s="12">
        <v>0</v>
      </c>
      <c r="J26" s="152">
        <v>0</v>
      </c>
      <c r="K26" s="12">
        <v>0</v>
      </c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</row>
    <row r="27" spans="1:251" ht="31.5" customHeight="1">
      <c r="A27" s="75" t="s">
        <v>148</v>
      </c>
      <c r="B27" s="75" t="s">
        <v>149</v>
      </c>
      <c r="C27" s="142" t="s">
        <v>150</v>
      </c>
      <c r="D27" s="12">
        <v>194.5</v>
      </c>
      <c r="E27" s="12">
        <v>194.5</v>
      </c>
      <c r="F27" s="12">
        <v>0</v>
      </c>
      <c r="G27" s="12">
        <v>0</v>
      </c>
      <c r="H27" s="12">
        <v>0</v>
      </c>
      <c r="I27" s="12">
        <v>0</v>
      </c>
      <c r="J27" s="152">
        <v>0</v>
      </c>
      <c r="K27" s="12">
        <v>0</v>
      </c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</row>
    <row r="28" spans="4:251" ht="24.75" customHeight="1">
      <c r="D28" s="143"/>
      <c r="E28" s="143"/>
      <c r="F28" s="143"/>
      <c r="G28" s="143"/>
      <c r="H28" s="143"/>
      <c r="I28" s="147"/>
      <c r="J28" s="18"/>
      <c r="K28" s="143"/>
      <c r="L28" s="18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</row>
    <row r="29" spans="1:251" ht="16.5" customHeight="1">
      <c r="A29" s="144"/>
      <c r="B29" s="144"/>
      <c r="C29" s="144"/>
      <c r="D29" s="145"/>
      <c r="E29" s="145"/>
      <c r="F29" s="145"/>
      <c r="G29" s="145"/>
      <c r="H29" s="145"/>
      <c r="I29" s="145"/>
      <c r="J29" s="145"/>
      <c r="K29" s="143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</row>
    <row r="30" spans="1:251" ht="16.5" customHeight="1">
      <c r="A30" s="146"/>
      <c r="B30" s="144"/>
      <c r="C30" s="144"/>
      <c r="D30" s="147"/>
      <c r="E30" s="145"/>
      <c r="F30" s="145"/>
      <c r="G30" s="145"/>
      <c r="H30" s="143"/>
      <c r="I30" s="143"/>
      <c r="J30" s="143"/>
      <c r="K30" s="143"/>
      <c r="N30" s="18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</row>
    <row r="31" spans="2:251" ht="16.5" customHeight="1">
      <c r="B31" s="18"/>
      <c r="C31" s="144"/>
      <c r="D31" s="145"/>
      <c r="E31" s="143"/>
      <c r="F31" s="145"/>
      <c r="G31" s="145"/>
      <c r="H31" s="143"/>
      <c r="I31" s="143"/>
      <c r="J31" s="143"/>
      <c r="K31" s="143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</row>
    <row r="32" spans="18:251" ht="27.75" customHeight="1"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</row>
    <row r="33" spans="18:251" ht="27.75" customHeight="1"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</row>
    <row r="34" spans="18:251" ht="27.75" customHeight="1"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  <c r="IL34" s="156"/>
      <c r="IM34" s="156"/>
      <c r="IN34" s="156"/>
      <c r="IO34" s="156"/>
      <c r="IP34" s="156"/>
      <c r="IQ34" s="156"/>
    </row>
    <row r="35" spans="18:251" ht="27.75" customHeight="1"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</row>
    <row r="36" spans="18:251" ht="27.75" customHeight="1"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  <c r="IK36" s="156"/>
      <c r="IL36" s="156"/>
      <c r="IM36" s="156"/>
      <c r="IN36" s="156"/>
      <c r="IO36" s="156"/>
      <c r="IP36" s="156"/>
      <c r="IQ36" s="156"/>
    </row>
    <row r="37" spans="18:251" ht="27.75" customHeight="1"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  <c r="HB37" s="156"/>
      <c r="HC37" s="156"/>
      <c r="HD37" s="156"/>
      <c r="HE37" s="156"/>
      <c r="HF37" s="156"/>
      <c r="HG37" s="156"/>
      <c r="HH37" s="156"/>
      <c r="HI37" s="156"/>
      <c r="HJ37" s="156"/>
      <c r="HK37" s="156"/>
      <c r="HL37" s="156"/>
      <c r="HM37" s="156"/>
      <c r="HN37" s="156"/>
      <c r="HO37" s="156"/>
      <c r="HP37" s="156"/>
      <c r="HQ37" s="156"/>
      <c r="HR37" s="156"/>
      <c r="HS37" s="156"/>
      <c r="HT37" s="156"/>
      <c r="HU37" s="156"/>
      <c r="HV37" s="156"/>
      <c r="HW37" s="156"/>
      <c r="HX37" s="156"/>
      <c r="HY37" s="156"/>
      <c r="HZ37" s="156"/>
      <c r="IA37" s="156"/>
      <c r="IB37" s="156"/>
      <c r="IC37" s="156"/>
      <c r="ID37" s="156"/>
      <c r="IE37" s="156"/>
      <c r="IF37" s="156"/>
      <c r="IG37" s="156"/>
      <c r="IH37" s="156"/>
      <c r="II37" s="156"/>
      <c r="IJ37" s="156"/>
      <c r="IK37" s="156"/>
      <c r="IL37" s="156"/>
      <c r="IM37" s="156"/>
      <c r="IN37" s="156"/>
      <c r="IO37" s="156"/>
      <c r="IP37" s="156"/>
      <c r="IQ37" s="156"/>
    </row>
    <row r="38" spans="18:251" ht="27.75" customHeight="1"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/>
      <c r="HQ38" s="156"/>
      <c r="HR38" s="156"/>
      <c r="HS38" s="156"/>
      <c r="HT38" s="156"/>
      <c r="HU38" s="156"/>
      <c r="HV38" s="156"/>
      <c r="HW38" s="156"/>
      <c r="HX38" s="156"/>
      <c r="HY38" s="156"/>
      <c r="HZ38" s="156"/>
      <c r="IA38" s="156"/>
      <c r="IB38" s="156"/>
      <c r="IC38" s="156"/>
      <c r="ID38" s="156"/>
      <c r="IE38" s="156"/>
      <c r="IF38" s="156"/>
      <c r="IG38" s="156"/>
      <c r="IH38" s="156"/>
      <c r="II38" s="156"/>
      <c r="IJ38" s="156"/>
      <c r="IK38" s="156"/>
      <c r="IL38" s="156"/>
      <c r="IM38" s="156"/>
      <c r="IN38" s="156"/>
      <c r="IO38" s="156"/>
      <c r="IP38" s="156"/>
      <c r="IQ38" s="156"/>
    </row>
    <row r="39" spans="18:251" ht="27.75" customHeight="1"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</row>
    <row r="40" spans="18:251" ht="27.75" customHeight="1"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  <c r="HZ40" s="156"/>
      <c r="IA40" s="156"/>
      <c r="IB40" s="156"/>
      <c r="IC40" s="156"/>
      <c r="ID40" s="156"/>
      <c r="IE40" s="156"/>
      <c r="IF40" s="156"/>
      <c r="IG40" s="156"/>
      <c r="IH40" s="156"/>
      <c r="II40" s="156"/>
      <c r="IJ40" s="156"/>
      <c r="IK40" s="156"/>
      <c r="IL40" s="156"/>
      <c r="IM40" s="156"/>
      <c r="IN40" s="156"/>
      <c r="IO40" s="156"/>
      <c r="IP40" s="156"/>
      <c r="IQ40" s="156"/>
    </row>
    <row r="41" spans="18:251" ht="27.75" customHeight="1"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/>
      <c r="HQ41" s="156"/>
      <c r="HR41" s="156"/>
      <c r="HS41" s="156"/>
      <c r="HT41" s="156"/>
      <c r="HU41" s="156"/>
      <c r="HV41" s="156"/>
      <c r="HW41" s="156"/>
      <c r="HX41" s="156"/>
      <c r="HY41" s="156"/>
      <c r="HZ41" s="156"/>
      <c r="IA41" s="156"/>
      <c r="IB41" s="156"/>
      <c r="IC41" s="156"/>
      <c r="ID41" s="156"/>
      <c r="IE41" s="156"/>
      <c r="IF41" s="156"/>
      <c r="IG41" s="156"/>
      <c r="IH41" s="156"/>
      <c r="II41" s="156"/>
      <c r="IJ41" s="156"/>
      <c r="IK41" s="156"/>
      <c r="IL41" s="156"/>
      <c r="IM41" s="156"/>
      <c r="IN41" s="156"/>
      <c r="IO41" s="156"/>
      <c r="IP41" s="156"/>
      <c r="IQ41" s="156"/>
    </row>
    <row r="42" spans="18:251" ht="27.75" customHeight="1"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  <c r="HD42" s="156"/>
      <c r="HE42" s="156"/>
      <c r="HF42" s="156"/>
      <c r="HG42" s="156"/>
      <c r="HH42" s="156"/>
      <c r="HI42" s="156"/>
      <c r="HJ42" s="156"/>
      <c r="HK42" s="156"/>
      <c r="HL42" s="156"/>
      <c r="HM42" s="156"/>
      <c r="HN42" s="156"/>
      <c r="HO42" s="156"/>
      <c r="HP42" s="156"/>
      <c r="HQ42" s="156"/>
      <c r="HR42" s="156"/>
      <c r="HS42" s="156"/>
      <c r="HT42" s="156"/>
      <c r="HU42" s="156"/>
      <c r="HV42" s="156"/>
      <c r="HW42" s="156"/>
      <c r="HX42" s="156"/>
      <c r="HY42" s="156"/>
      <c r="HZ42" s="156"/>
      <c r="IA42" s="156"/>
      <c r="IB42" s="156"/>
      <c r="IC42" s="156"/>
      <c r="ID42" s="156"/>
      <c r="IE42" s="156"/>
      <c r="IF42" s="156"/>
      <c r="IG42" s="156"/>
      <c r="IH42" s="156"/>
      <c r="II42" s="156"/>
      <c r="IJ42" s="156"/>
      <c r="IK42" s="156"/>
      <c r="IL42" s="156"/>
      <c r="IM42" s="156"/>
      <c r="IN42" s="156"/>
      <c r="IO42" s="156"/>
      <c r="IP42" s="156"/>
      <c r="IQ42" s="156"/>
    </row>
    <row r="43" spans="18:251" ht="27.75" customHeight="1"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  <c r="GU43" s="156"/>
      <c r="GV43" s="156"/>
      <c r="GW43" s="156"/>
      <c r="GX43" s="156"/>
      <c r="GY43" s="156"/>
      <c r="GZ43" s="156"/>
      <c r="HA43" s="156"/>
      <c r="HB43" s="156"/>
      <c r="HC43" s="156"/>
      <c r="HD43" s="156"/>
      <c r="HE43" s="156"/>
      <c r="HF43" s="156"/>
      <c r="HG43" s="156"/>
      <c r="HH43" s="156"/>
      <c r="HI43" s="156"/>
      <c r="HJ43" s="156"/>
      <c r="HK43" s="156"/>
      <c r="HL43" s="156"/>
      <c r="HM43" s="156"/>
      <c r="HN43" s="156"/>
      <c r="HO43" s="156"/>
      <c r="HP43" s="156"/>
      <c r="HQ43" s="156"/>
      <c r="HR43" s="156"/>
      <c r="HS43" s="156"/>
      <c r="HT43" s="156"/>
      <c r="HU43" s="156"/>
      <c r="HV43" s="156"/>
      <c r="HW43" s="156"/>
      <c r="HX43" s="156"/>
      <c r="HY43" s="156"/>
      <c r="HZ43" s="156"/>
      <c r="IA43" s="156"/>
      <c r="IB43" s="156"/>
      <c r="IC43" s="156"/>
      <c r="ID43" s="156"/>
      <c r="IE43" s="156"/>
      <c r="IF43" s="156"/>
      <c r="IG43" s="156"/>
      <c r="IH43" s="156"/>
      <c r="II43" s="156"/>
      <c r="IJ43" s="156"/>
      <c r="IK43" s="156"/>
      <c r="IL43" s="156"/>
      <c r="IM43" s="156"/>
      <c r="IN43" s="156"/>
      <c r="IO43" s="156"/>
      <c r="IP43" s="156"/>
      <c r="IQ43" s="156"/>
    </row>
    <row r="44" spans="18:251" ht="27.75" customHeight="1"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  <c r="HH44" s="156"/>
      <c r="HI44" s="156"/>
      <c r="HJ44" s="156"/>
      <c r="HK44" s="156"/>
      <c r="HL44" s="156"/>
      <c r="HM44" s="156"/>
      <c r="HN44" s="156"/>
      <c r="HO44" s="156"/>
      <c r="HP44" s="156"/>
      <c r="HQ44" s="156"/>
      <c r="HR44" s="156"/>
      <c r="HS44" s="156"/>
      <c r="HT44" s="156"/>
      <c r="HU44" s="156"/>
      <c r="HV44" s="156"/>
      <c r="HW44" s="156"/>
      <c r="HX44" s="156"/>
      <c r="HY44" s="156"/>
      <c r="HZ44" s="156"/>
      <c r="IA44" s="156"/>
      <c r="IB44" s="156"/>
      <c r="IC44" s="156"/>
      <c r="ID44" s="156"/>
      <c r="IE44" s="156"/>
      <c r="IF44" s="156"/>
      <c r="IG44" s="156"/>
      <c r="IH44" s="156"/>
      <c r="II44" s="156"/>
      <c r="IJ44" s="156"/>
      <c r="IK44" s="156"/>
      <c r="IL44" s="156"/>
      <c r="IM44" s="156"/>
      <c r="IN44" s="156"/>
      <c r="IO44" s="156"/>
      <c r="IP44" s="156"/>
      <c r="IQ44" s="156"/>
    </row>
    <row r="45" spans="18:251" ht="27.75" customHeight="1"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</row>
    <row r="46" spans="18:251" ht="27.75" customHeight="1"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</row>
    <row r="47" spans="18:251" ht="27.75" customHeight="1"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</row>
    <row r="48" spans="18:251" ht="27.75" customHeight="1"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156"/>
      <c r="IC48" s="156"/>
      <c r="ID48" s="156"/>
      <c r="IE48" s="156"/>
      <c r="IF48" s="156"/>
      <c r="IG48" s="156"/>
      <c r="IH48" s="156"/>
      <c r="II48" s="156"/>
      <c r="IJ48" s="156"/>
      <c r="IK48" s="156"/>
      <c r="IL48" s="156"/>
      <c r="IM48" s="156"/>
      <c r="IN48" s="156"/>
      <c r="IO48" s="156"/>
      <c r="IP48" s="156"/>
      <c r="IQ48" s="156"/>
    </row>
    <row r="49" spans="18:251" ht="27.75" customHeight="1"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6"/>
      <c r="HB49" s="156"/>
      <c r="HC49" s="156"/>
      <c r="HD49" s="156"/>
      <c r="HE49" s="156"/>
      <c r="HF49" s="156"/>
      <c r="HG49" s="156"/>
      <c r="HH49" s="156"/>
      <c r="HI49" s="156"/>
      <c r="HJ49" s="156"/>
      <c r="HK49" s="156"/>
      <c r="HL49" s="156"/>
      <c r="HM49" s="156"/>
      <c r="HN49" s="156"/>
      <c r="HO49" s="156"/>
      <c r="HP49" s="156"/>
      <c r="HQ49" s="156"/>
      <c r="HR49" s="156"/>
      <c r="HS49" s="156"/>
      <c r="HT49" s="156"/>
      <c r="HU49" s="156"/>
      <c r="HV49" s="156"/>
      <c r="HW49" s="156"/>
      <c r="HX49" s="156"/>
      <c r="HY49" s="156"/>
      <c r="HZ49" s="156"/>
      <c r="IA49" s="156"/>
      <c r="IB49" s="156"/>
      <c r="IC49" s="156"/>
      <c r="ID49" s="156"/>
      <c r="IE49" s="156"/>
      <c r="IF49" s="156"/>
      <c r="IG49" s="156"/>
      <c r="IH49" s="156"/>
      <c r="II49" s="156"/>
      <c r="IJ49" s="156"/>
      <c r="IK49" s="156"/>
      <c r="IL49" s="156"/>
      <c r="IM49" s="156"/>
      <c r="IN49" s="156"/>
      <c r="IO49" s="156"/>
      <c r="IP49" s="156"/>
      <c r="IQ49" s="156"/>
    </row>
    <row r="50" spans="18:251" ht="27.75" customHeight="1"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/>
      <c r="HS50" s="156"/>
      <c r="HT50" s="156"/>
      <c r="HU50" s="156"/>
      <c r="HV50" s="156"/>
      <c r="HW50" s="156"/>
      <c r="HX50" s="156"/>
      <c r="HY50" s="156"/>
      <c r="HZ50" s="156"/>
      <c r="IA50" s="156"/>
      <c r="IB50" s="156"/>
      <c r="IC50" s="156"/>
      <c r="ID50" s="156"/>
      <c r="IE50" s="156"/>
      <c r="IF50" s="156"/>
      <c r="IG50" s="156"/>
      <c r="IH50" s="156"/>
      <c r="II50" s="156"/>
      <c r="IJ50" s="156"/>
      <c r="IK50" s="156"/>
      <c r="IL50" s="156"/>
      <c r="IM50" s="156"/>
      <c r="IN50" s="156"/>
      <c r="IO50" s="156"/>
      <c r="IP50" s="156"/>
      <c r="IQ50" s="156"/>
    </row>
    <row r="51" spans="18:251" ht="27.75" customHeight="1"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56"/>
      <c r="GV51" s="156"/>
      <c r="GW51" s="156"/>
      <c r="GX51" s="156"/>
      <c r="GY51" s="156"/>
      <c r="GZ51" s="156"/>
      <c r="HA51" s="156"/>
      <c r="HB51" s="156"/>
      <c r="HC51" s="156"/>
      <c r="HD51" s="156"/>
      <c r="HE51" s="156"/>
      <c r="HF51" s="156"/>
      <c r="HG51" s="156"/>
      <c r="HH51" s="156"/>
      <c r="HI51" s="156"/>
      <c r="HJ51" s="156"/>
      <c r="HK51" s="156"/>
      <c r="HL51" s="156"/>
      <c r="HM51" s="156"/>
      <c r="HN51" s="156"/>
      <c r="HO51" s="156"/>
      <c r="HP51" s="156"/>
      <c r="HQ51" s="156"/>
      <c r="HR51" s="156"/>
      <c r="HS51" s="156"/>
      <c r="HT51" s="156"/>
      <c r="HU51" s="156"/>
      <c r="HV51" s="156"/>
      <c r="HW51" s="156"/>
      <c r="HX51" s="156"/>
      <c r="HY51" s="156"/>
      <c r="HZ51" s="156"/>
      <c r="IA51" s="156"/>
      <c r="IB51" s="156"/>
      <c r="IC51" s="156"/>
      <c r="ID51" s="156"/>
      <c r="IE51" s="156"/>
      <c r="IF51" s="156"/>
      <c r="IG51" s="156"/>
      <c r="IH51" s="156"/>
      <c r="II51" s="156"/>
      <c r="IJ51" s="156"/>
      <c r="IK51" s="156"/>
      <c r="IL51" s="156"/>
      <c r="IM51" s="156"/>
      <c r="IN51" s="156"/>
      <c r="IO51" s="156"/>
      <c r="IP51" s="156"/>
      <c r="IQ51" s="156"/>
    </row>
    <row r="52" spans="18:251" ht="27.75" customHeight="1"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6"/>
      <c r="HB52" s="156"/>
      <c r="HC52" s="156"/>
      <c r="HD52" s="156"/>
      <c r="HE52" s="156"/>
      <c r="HF52" s="156"/>
      <c r="HG52" s="156"/>
      <c r="HH52" s="156"/>
      <c r="HI52" s="156"/>
      <c r="HJ52" s="156"/>
      <c r="HK52" s="156"/>
      <c r="HL52" s="156"/>
      <c r="HM52" s="156"/>
      <c r="HN52" s="156"/>
      <c r="HO52" s="156"/>
      <c r="HP52" s="156"/>
      <c r="HQ52" s="156"/>
      <c r="HR52" s="156"/>
      <c r="HS52" s="156"/>
      <c r="HT52" s="156"/>
      <c r="HU52" s="156"/>
      <c r="HV52" s="156"/>
      <c r="HW52" s="156"/>
      <c r="HX52" s="156"/>
      <c r="HY52" s="156"/>
      <c r="HZ52" s="156"/>
      <c r="IA52" s="156"/>
      <c r="IB52" s="156"/>
      <c r="IC52" s="156"/>
      <c r="ID52" s="156"/>
      <c r="IE52" s="156"/>
      <c r="IF52" s="156"/>
      <c r="IG52" s="156"/>
      <c r="IH52" s="156"/>
      <c r="II52" s="156"/>
      <c r="IJ52" s="156"/>
      <c r="IK52" s="156"/>
      <c r="IL52" s="156"/>
      <c r="IM52" s="156"/>
      <c r="IN52" s="156"/>
      <c r="IO52" s="156"/>
      <c r="IP52" s="156"/>
      <c r="IQ52" s="156"/>
    </row>
    <row r="53" spans="18:251" ht="27.75" customHeight="1"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  <c r="HH53" s="156"/>
      <c r="HI53" s="156"/>
      <c r="HJ53" s="156"/>
      <c r="HK53" s="156"/>
      <c r="HL53" s="156"/>
      <c r="HM53" s="156"/>
      <c r="HN53" s="156"/>
      <c r="HO53" s="156"/>
      <c r="HP53" s="156"/>
      <c r="HQ53" s="156"/>
      <c r="HR53" s="156"/>
      <c r="HS53" s="156"/>
      <c r="HT53" s="156"/>
      <c r="HU53" s="156"/>
      <c r="HV53" s="156"/>
      <c r="HW53" s="156"/>
      <c r="HX53" s="156"/>
      <c r="HY53" s="156"/>
      <c r="HZ53" s="156"/>
      <c r="IA53" s="156"/>
      <c r="IB53" s="156"/>
      <c r="IC53" s="156"/>
      <c r="ID53" s="156"/>
      <c r="IE53" s="156"/>
      <c r="IF53" s="156"/>
      <c r="IG53" s="156"/>
      <c r="IH53" s="156"/>
      <c r="II53" s="156"/>
      <c r="IJ53" s="156"/>
      <c r="IK53" s="156"/>
      <c r="IL53" s="156"/>
      <c r="IM53" s="156"/>
      <c r="IN53" s="156"/>
      <c r="IO53" s="156"/>
      <c r="IP53" s="156"/>
      <c r="IQ53" s="156"/>
    </row>
    <row r="54" spans="18:251" ht="27.75" customHeight="1"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56"/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  <c r="GU54" s="156"/>
      <c r="GV54" s="156"/>
      <c r="GW54" s="156"/>
      <c r="GX54" s="156"/>
      <c r="GY54" s="156"/>
      <c r="GZ54" s="156"/>
      <c r="HA54" s="156"/>
      <c r="HB54" s="156"/>
      <c r="HC54" s="156"/>
      <c r="HD54" s="156"/>
      <c r="HE54" s="156"/>
      <c r="HF54" s="156"/>
      <c r="HG54" s="156"/>
      <c r="HH54" s="156"/>
      <c r="HI54" s="156"/>
      <c r="HJ54" s="156"/>
      <c r="HK54" s="156"/>
      <c r="HL54" s="156"/>
      <c r="HM54" s="156"/>
      <c r="HN54" s="156"/>
      <c r="HO54" s="156"/>
      <c r="HP54" s="156"/>
      <c r="HQ54" s="156"/>
      <c r="HR54" s="156"/>
      <c r="HS54" s="156"/>
      <c r="HT54" s="156"/>
      <c r="HU54" s="156"/>
      <c r="HV54" s="156"/>
      <c r="HW54" s="156"/>
      <c r="HX54" s="156"/>
      <c r="HY54" s="156"/>
      <c r="HZ54" s="156"/>
      <c r="IA54" s="156"/>
      <c r="IB54" s="156"/>
      <c r="IC54" s="156"/>
      <c r="ID54" s="156"/>
      <c r="IE54" s="156"/>
      <c r="IF54" s="156"/>
      <c r="IG54" s="156"/>
      <c r="IH54" s="156"/>
      <c r="II54" s="156"/>
      <c r="IJ54" s="156"/>
      <c r="IK54" s="156"/>
      <c r="IL54" s="156"/>
      <c r="IM54" s="156"/>
      <c r="IN54" s="156"/>
      <c r="IO54" s="156"/>
      <c r="IP54" s="156"/>
      <c r="IQ54" s="156"/>
    </row>
    <row r="55" spans="18:251" ht="27.75" customHeight="1"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  <c r="GU55" s="156"/>
      <c r="GV55" s="156"/>
      <c r="GW55" s="156"/>
      <c r="GX55" s="156"/>
      <c r="GY55" s="156"/>
      <c r="GZ55" s="156"/>
      <c r="HA55" s="156"/>
      <c r="HB55" s="156"/>
      <c r="HC55" s="156"/>
      <c r="HD55" s="156"/>
      <c r="HE55" s="156"/>
      <c r="HF55" s="156"/>
      <c r="HG55" s="156"/>
      <c r="HH55" s="156"/>
      <c r="HI55" s="156"/>
      <c r="HJ55" s="156"/>
      <c r="HK55" s="156"/>
      <c r="HL55" s="156"/>
      <c r="HM55" s="156"/>
      <c r="HN55" s="156"/>
      <c r="HO55" s="156"/>
      <c r="HP55" s="156"/>
      <c r="HQ55" s="156"/>
      <c r="HR55" s="156"/>
      <c r="HS55" s="156"/>
      <c r="HT55" s="156"/>
      <c r="HU55" s="156"/>
      <c r="HV55" s="156"/>
      <c r="HW55" s="156"/>
      <c r="HX55" s="156"/>
      <c r="HY55" s="156"/>
      <c r="HZ55" s="156"/>
      <c r="IA55" s="156"/>
      <c r="IB55" s="156"/>
      <c r="IC55" s="156"/>
      <c r="ID55" s="156"/>
      <c r="IE55" s="156"/>
      <c r="IF55" s="156"/>
      <c r="IG55" s="156"/>
      <c r="IH55" s="156"/>
      <c r="II55" s="156"/>
      <c r="IJ55" s="156"/>
      <c r="IK55" s="156"/>
      <c r="IL55" s="156"/>
      <c r="IM55" s="156"/>
      <c r="IN55" s="156"/>
      <c r="IO55" s="156"/>
      <c r="IP55" s="156"/>
      <c r="IQ55" s="156"/>
    </row>
    <row r="56" spans="18:251" ht="27.75" customHeight="1"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6"/>
      <c r="HB56" s="156"/>
      <c r="HC56" s="156"/>
      <c r="HD56" s="156"/>
      <c r="HE56" s="156"/>
      <c r="HF56" s="156"/>
      <c r="HG56" s="156"/>
      <c r="HH56" s="156"/>
      <c r="HI56" s="156"/>
      <c r="HJ56" s="156"/>
      <c r="HK56" s="156"/>
      <c r="HL56" s="156"/>
      <c r="HM56" s="156"/>
      <c r="HN56" s="156"/>
      <c r="HO56" s="156"/>
      <c r="HP56" s="156"/>
      <c r="HQ56" s="156"/>
      <c r="HR56" s="156"/>
      <c r="HS56" s="156"/>
      <c r="HT56" s="156"/>
      <c r="HU56" s="156"/>
      <c r="HV56" s="156"/>
      <c r="HW56" s="156"/>
      <c r="HX56" s="156"/>
      <c r="HY56" s="156"/>
      <c r="HZ56" s="156"/>
      <c r="IA56" s="156"/>
      <c r="IB56" s="156"/>
      <c r="IC56" s="156"/>
      <c r="ID56" s="156"/>
      <c r="IE56" s="156"/>
      <c r="IF56" s="156"/>
      <c r="IG56" s="156"/>
      <c r="IH56" s="156"/>
      <c r="II56" s="156"/>
      <c r="IJ56" s="156"/>
      <c r="IK56" s="156"/>
      <c r="IL56" s="156"/>
      <c r="IM56" s="156"/>
      <c r="IN56" s="156"/>
      <c r="IO56" s="156"/>
      <c r="IP56" s="156"/>
      <c r="IQ56" s="156"/>
    </row>
    <row r="57" spans="18:251" ht="27.75" customHeight="1"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56"/>
      <c r="HE57" s="156"/>
      <c r="HF57" s="156"/>
      <c r="HG57" s="156"/>
      <c r="HH57" s="156"/>
      <c r="HI57" s="156"/>
      <c r="HJ57" s="156"/>
      <c r="HK57" s="156"/>
      <c r="HL57" s="156"/>
      <c r="HM57" s="156"/>
      <c r="HN57" s="156"/>
      <c r="HO57" s="156"/>
      <c r="HP57" s="156"/>
      <c r="HQ57" s="156"/>
      <c r="HR57" s="156"/>
      <c r="HS57" s="156"/>
      <c r="HT57" s="156"/>
      <c r="HU57" s="156"/>
      <c r="HV57" s="156"/>
      <c r="HW57" s="156"/>
      <c r="HX57" s="156"/>
      <c r="HY57" s="156"/>
      <c r="HZ57" s="156"/>
      <c r="IA57" s="156"/>
      <c r="IB57" s="156"/>
      <c r="IC57" s="156"/>
      <c r="ID57" s="156"/>
      <c r="IE57" s="156"/>
      <c r="IF57" s="156"/>
      <c r="IG57" s="156"/>
      <c r="IH57" s="156"/>
      <c r="II57" s="156"/>
      <c r="IJ57" s="156"/>
      <c r="IK57" s="156"/>
      <c r="IL57" s="156"/>
      <c r="IM57" s="156"/>
      <c r="IN57" s="156"/>
      <c r="IO57" s="156"/>
      <c r="IP57" s="156"/>
      <c r="IQ57" s="156"/>
    </row>
    <row r="58" spans="18:251" ht="27.75" customHeight="1"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156"/>
      <c r="EJ58" s="156"/>
      <c r="EK58" s="156"/>
      <c r="EL58" s="156"/>
      <c r="EM58" s="156"/>
      <c r="EN58" s="156"/>
      <c r="EO58" s="156"/>
      <c r="EP58" s="156"/>
      <c r="EQ58" s="156"/>
      <c r="ER58" s="156"/>
      <c r="ES58" s="156"/>
      <c r="ET58" s="156"/>
      <c r="EU58" s="156"/>
      <c r="EV58" s="156"/>
      <c r="EW58" s="156"/>
      <c r="EX58" s="156"/>
      <c r="EY58" s="156"/>
      <c r="EZ58" s="156"/>
      <c r="FA58" s="156"/>
      <c r="FB58" s="156"/>
      <c r="FC58" s="156"/>
      <c r="FD58" s="156"/>
      <c r="FE58" s="156"/>
      <c r="FF58" s="156"/>
      <c r="FG58" s="156"/>
      <c r="FH58" s="156"/>
      <c r="FI58" s="156"/>
      <c r="FJ58" s="156"/>
      <c r="FK58" s="156"/>
      <c r="FL58" s="156"/>
      <c r="FM58" s="156"/>
      <c r="FN58" s="156"/>
      <c r="FO58" s="156"/>
      <c r="FP58" s="156"/>
      <c r="FQ58" s="156"/>
      <c r="FR58" s="156"/>
      <c r="FS58" s="156"/>
      <c r="FT58" s="156"/>
      <c r="FU58" s="156"/>
      <c r="FV58" s="156"/>
      <c r="FW58" s="156"/>
      <c r="FX58" s="156"/>
      <c r="FY58" s="156"/>
      <c r="FZ58" s="156"/>
      <c r="GA58" s="156"/>
      <c r="GB58" s="156"/>
      <c r="GC58" s="156"/>
      <c r="GD58" s="156"/>
      <c r="GE58" s="156"/>
      <c r="GF58" s="156"/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6"/>
      <c r="GT58" s="156"/>
      <c r="GU58" s="156"/>
      <c r="GV58" s="156"/>
      <c r="GW58" s="156"/>
      <c r="GX58" s="156"/>
      <c r="GY58" s="156"/>
      <c r="GZ58" s="156"/>
      <c r="HA58" s="156"/>
      <c r="HB58" s="156"/>
      <c r="HC58" s="156"/>
      <c r="HD58" s="156"/>
      <c r="HE58" s="156"/>
      <c r="HF58" s="156"/>
      <c r="HG58" s="156"/>
      <c r="HH58" s="156"/>
      <c r="HI58" s="156"/>
      <c r="HJ58" s="156"/>
      <c r="HK58" s="156"/>
      <c r="HL58" s="156"/>
      <c r="HM58" s="156"/>
      <c r="HN58" s="156"/>
      <c r="HO58" s="156"/>
      <c r="HP58" s="156"/>
      <c r="HQ58" s="156"/>
      <c r="HR58" s="156"/>
      <c r="HS58" s="156"/>
      <c r="HT58" s="156"/>
      <c r="HU58" s="156"/>
      <c r="HV58" s="156"/>
      <c r="HW58" s="156"/>
      <c r="HX58" s="156"/>
      <c r="HY58" s="156"/>
      <c r="HZ58" s="156"/>
      <c r="IA58" s="156"/>
      <c r="IB58" s="156"/>
      <c r="IC58" s="156"/>
      <c r="ID58" s="156"/>
      <c r="IE58" s="156"/>
      <c r="IF58" s="156"/>
      <c r="IG58" s="156"/>
      <c r="IH58" s="156"/>
      <c r="II58" s="156"/>
      <c r="IJ58" s="156"/>
      <c r="IK58" s="156"/>
      <c r="IL58" s="156"/>
      <c r="IM58" s="156"/>
      <c r="IN58" s="156"/>
      <c r="IO58" s="156"/>
      <c r="IP58" s="156"/>
      <c r="IQ58" s="156"/>
    </row>
    <row r="59" spans="18:251" ht="27.75" customHeight="1"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56"/>
      <c r="GV59" s="156"/>
      <c r="GW59" s="156"/>
      <c r="GX59" s="156"/>
      <c r="GY59" s="156"/>
      <c r="GZ59" s="156"/>
      <c r="HA59" s="156"/>
      <c r="HB59" s="156"/>
      <c r="HC59" s="156"/>
      <c r="HD59" s="156"/>
      <c r="HE59" s="156"/>
      <c r="HF59" s="156"/>
      <c r="HG59" s="156"/>
      <c r="HH59" s="156"/>
      <c r="HI59" s="156"/>
      <c r="HJ59" s="156"/>
      <c r="HK59" s="156"/>
      <c r="HL59" s="156"/>
      <c r="HM59" s="156"/>
      <c r="HN59" s="156"/>
      <c r="HO59" s="156"/>
      <c r="HP59" s="156"/>
      <c r="HQ59" s="156"/>
      <c r="HR59" s="156"/>
      <c r="HS59" s="156"/>
      <c r="HT59" s="156"/>
      <c r="HU59" s="156"/>
      <c r="HV59" s="156"/>
      <c r="HW59" s="156"/>
      <c r="HX59" s="156"/>
      <c r="HY59" s="156"/>
      <c r="HZ59" s="156"/>
      <c r="IA59" s="156"/>
      <c r="IB59" s="156"/>
      <c r="IC59" s="156"/>
      <c r="ID59" s="156"/>
      <c r="IE59" s="156"/>
      <c r="IF59" s="156"/>
      <c r="IG59" s="156"/>
      <c r="IH59" s="156"/>
      <c r="II59" s="156"/>
      <c r="IJ59" s="156"/>
      <c r="IK59" s="156"/>
      <c r="IL59" s="156"/>
      <c r="IM59" s="156"/>
      <c r="IN59" s="156"/>
      <c r="IO59" s="156"/>
      <c r="IP59" s="156"/>
      <c r="IQ59" s="156"/>
    </row>
    <row r="60" spans="18:251" ht="27.75" customHeight="1"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56"/>
      <c r="HB60" s="156"/>
      <c r="HC60" s="156"/>
      <c r="HD60" s="156"/>
      <c r="HE60" s="156"/>
      <c r="HF60" s="156"/>
      <c r="HG60" s="156"/>
      <c r="HH60" s="156"/>
      <c r="HI60" s="156"/>
      <c r="HJ60" s="156"/>
      <c r="HK60" s="156"/>
      <c r="HL60" s="156"/>
      <c r="HM60" s="156"/>
      <c r="HN60" s="156"/>
      <c r="HO60" s="156"/>
      <c r="HP60" s="156"/>
      <c r="HQ60" s="156"/>
      <c r="HR60" s="156"/>
      <c r="HS60" s="156"/>
      <c r="HT60" s="156"/>
      <c r="HU60" s="156"/>
      <c r="HV60" s="156"/>
      <c r="HW60" s="156"/>
      <c r="HX60" s="156"/>
      <c r="HY60" s="156"/>
      <c r="HZ60" s="156"/>
      <c r="IA60" s="156"/>
      <c r="IB60" s="156"/>
      <c r="IC60" s="156"/>
      <c r="ID60" s="156"/>
      <c r="IE60" s="156"/>
      <c r="IF60" s="156"/>
      <c r="IG60" s="156"/>
      <c r="IH60" s="156"/>
      <c r="II60" s="156"/>
      <c r="IJ60" s="156"/>
      <c r="IK60" s="156"/>
      <c r="IL60" s="156"/>
      <c r="IM60" s="156"/>
      <c r="IN60" s="156"/>
      <c r="IO60" s="156"/>
      <c r="IP60" s="156"/>
      <c r="IQ60" s="156"/>
    </row>
    <row r="61" spans="18:251" ht="27.75" customHeight="1"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/>
      <c r="FW61" s="156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  <c r="HH61" s="156"/>
      <c r="HI61" s="156"/>
      <c r="HJ61" s="156"/>
      <c r="HK61" s="156"/>
      <c r="HL61" s="156"/>
      <c r="HM61" s="156"/>
      <c r="HN61" s="156"/>
      <c r="HO61" s="156"/>
      <c r="HP61" s="156"/>
      <c r="HQ61" s="156"/>
      <c r="HR61" s="156"/>
      <c r="HS61" s="156"/>
      <c r="HT61" s="156"/>
      <c r="HU61" s="156"/>
      <c r="HV61" s="156"/>
      <c r="HW61" s="156"/>
      <c r="HX61" s="156"/>
      <c r="HY61" s="156"/>
      <c r="HZ61" s="156"/>
      <c r="IA61" s="156"/>
      <c r="IB61" s="156"/>
      <c r="IC61" s="156"/>
      <c r="ID61" s="156"/>
      <c r="IE61" s="156"/>
      <c r="IF61" s="156"/>
      <c r="IG61" s="156"/>
      <c r="IH61" s="156"/>
      <c r="II61" s="156"/>
      <c r="IJ61" s="156"/>
      <c r="IK61" s="156"/>
      <c r="IL61" s="156"/>
      <c r="IM61" s="156"/>
      <c r="IN61" s="156"/>
      <c r="IO61" s="156"/>
      <c r="IP61" s="156"/>
      <c r="IQ61" s="156"/>
    </row>
    <row r="62" spans="18:251" ht="27.75" customHeight="1"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  <c r="IM62" s="156"/>
      <c r="IN62" s="156"/>
      <c r="IO62" s="156"/>
      <c r="IP62" s="156"/>
      <c r="IQ62" s="156"/>
    </row>
    <row r="63" spans="18:251" ht="27.75" customHeight="1"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  <c r="IM63" s="156"/>
      <c r="IN63" s="156"/>
      <c r="IO63" s="156"/>
      <c r="IP63" s="156"/>
      <c r="IQ63" s="156"/>
    </row>
    <row r="64" spans="18:251" ht="27.75" customHeight="1"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56"/>
      <c r="FV64" s="156"/>
      <c r="FW64" s="156"/>
      <c r="FX64" s="156"/>
      <c r="FY64" s="156"/>
      <c r="FZ64" s="156"/>
      <c r="GA64" s="156"/>
      <c r="GB64" s="156"/>
      <c r="GC64" s="156"/>
      <c r="GD64" s="156"/>
      <c r="GE64" s="156"/>
      <c r="GF64" s="156"/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  <c r="IM64" s="156"/>
      <c r="IN64" s="156"/>
      <c r="IO64" s="156"/>
      <c r="IP64" s="156"/>
      <c r="IQ64" s="156"/>
    </row>
    <row r="65" spans="18:251" ht="27.75" customHeight="1"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/>
      <c r="FW65" s="156"/>
      <c r="FX65" s="156"/>
      <c r="FY65" s="156"/>
      <c r="FZ65" s="156"/>
      <c r="GA65" s="156"/>
      <c r="GB65" s="156"/>
      <c r="GC65" s="156"/>
      <c r="GD65" s="156"/>
      <c r="GE65" s="156"/>
      <c r="GF65" s="156"/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  <c r="IM65" s="156"/>
      <c r="IN65" s="156"/>
      <c r="IO65" s="156"/>
      <c r="IP65" s="156"/>
      <c r="IQ65" s="156"/>
    </row>
    <row r="66" spans="18:251" ht="27.75" customHeight="1"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/>
      <c r="FW66" s="156"/>
      <c r="FX66" s="156"/>
      <c r="FY66" s="156"/>
      <c r="FZ66" s="156"/>
      <c r="GA66" s="156"/>
      <c r="GB66" s="156"/>
      <c r="GC66" s="156"/>
      <c r="GD66" s="156"/>
      <c r="GE66" s="156"/>
      <c r="GF66" s="156"/>
      <c r="GG66" s="156"/>
      <c r="GH66" s="156"/>
      <c r="GI66" s="156"/>
      <c r="GJ66" s="156"/>
      <c r="GK66" s="156"/>
      <c r="GL66" s="156"/>
      <c r="GM66" s="156"/>
      <c r="GN66" s="156"/>
      <c r="GO66" s="156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  <c r="IM66" s="156"/>
      <c r="IN66" s="156"/>
      <c r="IO66" s="156"/>
      <c r="IP66" s="156"/>
      <c r="IQ66" s="156"/>
    </row>
    <row r="67" spans="18:251" ht="27.75" customHeight="1"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6"/>
      <c r="FF67" s="156"/>
      <c r="FG67" s="156"/>
      <c r="FH67" s="156"/>
      <c r="FI67" s="156"/>
      <c r="FJ67" s="156"/>
      <c r="FK67" s="156"/>
      <c r="FL67" s="156"/>
      <c r="FM67" s="156"/>
      <c r="FN67" s="156"/>
      <c r="FO67" s="156"/>
      <c r="FP67" s="156"/>
      <c r="FQ67" s="156"/>
      <c r="FR67" s="156"/>
      <c r="FS67" s="156"/>
      <c r="FT67" s="156"/>
      <c r="FU67" s="156"/>
      <c r="FV67" s="156"/>
      <c r="FW67" s="156"/>
      <c r="FX67" s="156"/>
      <c r="FY67" s="156"/>
      <c r="FZ67" s="156"/>
      <c r="GA67" s="156"/>
      <c r="GB67" s="156"/>
      <c r="GC67" s="156"/>
      <c r="GD67" s="156"/>
      <c r="GE67" s="156"/>
      <c r="GF67" s="156"/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  <c r="IM67" s="156"/>
      <c r="IN67" s="156"/>
      <c r="IO67" s="156"/>
      <c r="IP67" s="156"/>
      <c r="IQ67" s="156"/>
    </row>
    <row r="68" spans="18:251" ht="27.75" customHeight="1"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56"/>
      <c r="FV68" s="156"/>
      <c r="FW68" s="156"/>
      <c r="FX68" s="156"/>
      <c r="FY68" s="156"/>
      <c r="FZ68" s="156"/>
      <c r="GA68" s="156"/>
      <c r="GB68" s="156"/>
      <c r="GC68" s="156"/>
      <c r="GD68" s="156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  <c r="IM68" s="156"/>
      <c r="IN68" s="156"/>
      <c r="IO68" s="156"/>
      <c r="IP68" s="156"/>
      <c r="IQ68" s="156"/>
    </row>
    <row r="69" spans="18:251" ht="27.75" customHeight="1"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56"/>
      <c r="FV69" s="156"/>
      <c r="FW69" s="156"/>
      <c r="FX69" s="156"/>
      <c r="FY69" s="156"/>
      <c r="FZ69" s="156"/>
      <c r="GA69" s="156"/>
      <c r="GB69" s="156"/>
      <c r="GC69" s="156"/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  <c r="IM69" s="156"/>
      <c r="IN69" s="156"/>
      <c r="IO69" s="156"/>
      <c r="IP69" s="156"/>
      <c r="IQ69" s="156"/>
    </row>
    <row r="70" spans="18:251" ht="27.75" customHeight="1"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  <c r="IM70" s="156"/>
      <c r="IN70" s="156"/>
      <c r="IO70" s="156"/>
      <c r="IP70" s="156"/>
      <c r="IQ70" s="156"/>
    </row>
    <row r="71" spans="18:251" ht="27.75" customHeight="1"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56"/>
      <c r="HP71" s="156"/>
      <c r="HQ71" s="156"/>
      <c r="HR71" s="156"/>
      <c r="HS71" s="156"/>
      <c r="HT71" s="156"/>
      <c r="HU71" s="156"/>
      <c r="HV71" s="156"/>
      <c r="HW71" s="156"/>
      <c r="HX71" s="156"/>
      <c r="HY71" s="156"/>
      <c r="HZ71" s="156"/>
      <c r="IA71" s="156"/>
      <c r="IB71" s="156"/>
      <c r="IC71" s="156"/>
      <c r="ID71" s="156"/>
      <c r="IE71" s="156"/>
      <c r="IF71" s="156"/>
      <c r="IG71" s="156"/>
      <c r="IH71" s="156"/>
      <c r="II71" s="156"/>
      <c r="IJ71" s="156"/>
      <c r="IK71" s="156"/>
      <c r="IL71" s="156"/>
      <c r="IM71" s="156"/>
      <c r="IN71" s="156"/>
      <c r="IO71" s="156"/>
      <c r="IP71" s="156"/>
      <c r="IQ71" s="156"/>
    </row>
    <row r="72" spans="18:251" ht="27.75" customHeight="1"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156"/>
      <c r="HB72" s="156"/>
      <c r="HC72" s="156"/>
      <c r="HD72" s="156"/>
      <c r="HE72" s="156"/>
      <c r="HF72" s="156"/>
      <c r="HG72" s="156"/>
      <c r="HH72" s="156"/>
      <c r="HI72" s="156"/>
      <c r="HJ72" s="156"/>
      <c r="HK72" s="156"/>
      <c r="HL72" s="156"/>
      <c r="HM72" s="156"/>
      <c r="HN72" s="156"/>
      <c r="HO72" s="156"/>
      <c r="HP72" s="156"/>
      <c r="HQ72" s="156"/>
      <c r="HR72" s="156"/>
      <c r="HS72" s="156"/>
      <c r="HT72" s="156"/>
      <c r="HU72" s="156"/>
      <c r="HV72" s="156"/>
      <c r="HW72" s="156"/>
      <c r="HX72" s="156"/>
      <c r="HY72" s="156"/>
      <c r="HZ72" s="156"/>
      <c r="IA72" s="156"/>
      <c r="IB72" s="156"/>
      <c r="IC72" s="156"/>
      <c r="ID72" s="156"/>
      <c r="IE72" s="156"/>
      <c r="IF72" s="156"/>
      <c r="IG72" s="156"/>
      <c r="IH72" s="156"/>
      <c r="II72" s="156"/>
      <c r="IJ72" s="156"/>
      <c r="IK72" s="156"/>
      <c r="IL72" s="156"/>
      <c r="IM72" s="156"/>
      <c r="IN72" s="156"/>
      <c r="IO72" s="156"/>
      <c r="IP72" s="156"/>
      <c r="IQ72" s="156"/>
    </row>
    <row r="73" spans="18:251" ht="27.75" customHeight="1"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156"/>
      <c r="HB73" s="156"/>
      <c r="HC73" s="156"/>
      <c r="HD73" s="156"/>
      <c r="HE73" s="156"/>
      <c r="HF73" s="156"/>
      <c r="HG73" s="156"/>
      <c r="HH73" s="156"/>
      <c r="HI73" s="156"/>
      <c r="HJ73" s="156"/>
      <c r="HK73" s="156"/>
      <c r="HL73" s="156"/>
      <c r="HM73" s="156"/>
      <c r="HN73" s="156"/>
      <c r="HO73" s="156"/>
      <c r="HP73" s="156"/>
      <c r="HQ73" s="156"/>
      <c r="HR73" s="156"/>
      <c r="HS73" s="156"/>
      <c r="HT73" s="156"/>
      <c r="HU73" s="156"/>
      <c r="HV73" s="156"/>
      <c r="HW73" s="156"/>
      <c r="HX73" s="156"/>
      <c r="HY73" s="156"/>
      <c r="HZ73" s="156"/>
      <c r="IA73" s="156"/>
      <c r="IB73" s="156"/>
      <c r="IC73" s="156"/>
      <c r="ID73" s="156"/>
      <c r="IE73" s="156"/>
      <c r="IF73" s="156"/>
      <c r="IG73" s="156"/>
      <c r="IH73" s="156"/>
      <c r="II73" s="156"/>
      <c r="IJ73" s="156"/>
      <c r="IK73" s="156"/>
      <c r="IL73" s="156"/>
      <c r="IM73" s="156"/>
      <c r="IN73" s="156"/>
      <c r="IO73" s="156"/>
      <c r="IP73" s="156"/>
      <c r="IQ73" s="156"/>
    </row>
    <row r="74" spans="18:251" ht="27.75" customHeight="1"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  <c r="GU74" s="156"/>
      <c r="GV74" s="156"/>
      <c r="GW74" s="156"/>
      <c r="GX74" s="156"/>
      <c r="GY74" s="156"/>
      <c r="GZ74" s="156"/>
      <c r="HA74" s="156"/>
      <c r="HB74" s="156"/>
      <c r="HC74" s="156"/>
      <c r="HD74" s="156"/>
      <c r="HE74" s="156"/>
      <c r="HF74" s="156"/>
      <c r="HG74" s="156"/>
      <c r="HH74" s="156"/>
      <c r="HI74" s="156"/>
      <c r="HJ74" s="156"/>
      <c r="HK74" s="156"/>
      <c r="HL74" s="156"/>
      <c r="HM74" s="156"/>
      <c r="HN74" s="156"/>
      <c r="HO74" s="156"/>
      <c r="HP74" s="156"/>
      <c r="HQ74" s="156"/>
      <c r="HR74" s="156"/>
      <c r="HS74" s="156"/>
      <c r="HT74" s="156"/>
      <c r="HU74" s="156"/>
      <c r="HV74" s="156"/>
      <c r="HW74" s="156"/>
      <c r="HX74" s="156"/>
      <c r="HY74" s="156"/>
      <c r="HZ74" s="156"/>
      <c r="IA74" s="156"/>
      <c r="IB74" s="156"/>
      <c r="IC74" s="156"/>
      <c r="ID74" s="156"/>
      <c r="IE74" s="156"/>
      <c r="IF74" s="156"/>
      <c r="IG74" s="156"/>
      <c r="IH74" s="156"/>
      <c r="II74" s="156"/>
      <c r="IJ74" s="156"/>
      <c r="IK74" s="156"/>
      <c r="IL74" s="156"/>
      <c r="IM74" s="156"/>
      <c r="IN74" s="156"/>
      <c r="IO74" s="156"/>
      <c r="IP74" s="156"/>
      <c r="IQ74" s="156"/>
    </row>
    <row r="75" spans="18:251" ht="27.75" customHeight="1"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/>
      <c r="HQ75" s="156"/>
      <c r="HR75" s="156"/>
      <c r="HS75" s="156"/>
      <c r="HT75" s="156"/>
      <c r="HU75" s="156"/>
      <c r="HV75" s="156"/>
      <c r="HW75" s="156"/>
      <c r="HX75" s="156"/>
      <c r="HY75" s="156"/>
      <c r="HZ75" s="156"/>
      <c r="IA75" s="156"/>
      <c r="IB75" s="156"/>
      <c r="IC75" s="156"/>
      <c r="ID75" s="156"/>
      <c r="IE75" s="156"/>
      <c r="IF75" s="156"/>
      <c r="IG75" s="156"/>
      <c r="IH75" s="156"/>
      <c r="II75" s="156"/>
      <c r="IJ75" s="156"/>
      <c r="IK75" s="156"/>
      <c r="IL75" s="156"/>
      <c r="IM75" s="156"/>
      <c r="IN75" s="156"/>
      <c r="IO75" s="156"/>
      <c r="IP75" s="156"/>
      <c r="IQ75" s="156"/>
    </row>
    <row r="76" spans="18:251" ht="27.75" customHeight="1"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</row>
    <row r="77" spans="18:251" ht="27.75" customHeight="1"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/>
      <c r="FW77" s="156"/>
      <c r="FX77" s="156"/>
      <c r="FY77" s="156"/>
      <c r="FZ77" s="156"/>
      <c r="GA77" s="156"/>
      <c r="GB77" s="156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  <c r="GU77" s="156"/>
      <c r="GV77" s="156"/>
      <c r="GW77" s="156"/>
      <c r="GX77" s="156"/>
      <c r="GY77" s="156"/>
      <c r="GZ77" s="156"/>
      <c r="HA77" s="156"/>
      <c r="HB77" s="156"/>
      <c r="HC77" s="156"/>
      <c r="HD77" s="156"/>
      <c r="HE77" s="156"/>
      <c r="HF77" s="156"/>
      <c r="HG77" s="156"/>
      <c r="HH77" s="156"/>
      <c r="HI77" s="156"/>
      <c r="HJ77" s="156"/>
      <c r="HK77" s="156"/>
      <c r="HL77" s="156"/>
      <c r="HM77" s="156"/>
      <c r="HN77" s="156"/>
      <c r="HO77" s="156"/>
      <c r="HP77" s="156"/>
      <c r="HQ77" s="156"/>
      <c r="HR77" s="156"/>
      <c r="HS77" s="156"/>
      <c r="HT77" s="156"/>
      <c r="HU77" s="156"/>
      <c r="HV77" s="156"/>
      <c r="HW77" s="156"/>
      <c r="HX77" s="156"/>
      <c r="HY77" s="156"/>
      <c r="HZ77" s="156"/>
      <c r="IA77" s="156"/>
      <c r="IB77" s="156"/>
      <c r="IC77" s="156"/>
      <c r="ID77" s="156"/>
      <c r="IE77" s="156"/>
      <c r="IF77" s="156"/>
      <c r="IG77" s="156"/>
      <c r="IH77" s="156"/>
      <c r="II77" s="156"/>
      <c r="IJ77" s="156"/>
      <c r="IK77" s="156"/>
      <c r="IL77" s="156"/>
      <c r="IM77" s="156"/>
      <c r="IN77" s="156"/>
      <c r="IO77" s="156"/>
      <c r="IP77" s="156"/>
      <c r="IQ77" s="156"/>
    </row>
    <row r="78" spans="18:251" ht="27.75" customHeight="1"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56"/>
      <c r="FV78" s="156"/>
      <c r="FW78" s="156"/>
      <c r="FX78" s="156"/>
      <c r="FY78" s="156"/>
      <c r="FZ78" s="156"/>
      <c r="GA78" s="156"/>
      <c r="GB78" s="156"/>
      <c r="GC78" s="156"/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  <c r="GU78" s="156"/>
      <c r="GV78" s="156"/>
      <c r="GW78" s="156"/>
      <c r="GX78" s="156"/>
      <c r="GY78" s="156"/>
      <c r="GZ78" s="156"/>
      <c r="HA78" s="156"/>
      <c r="HB78" s="156"/>
      <c r="HC78" s="156"/>
      <c r="HD78" s="156"/>
      <c r="HE78" s="156"/>
      <c r="HF78" s="156"/>
      <c r="HG78" s="156"/>
      <c r="HH78" s="156"/>
      <c r="HI78" s="156"/>
      <c r="HJ78" s="156"/>
      <c r="HK78" s="156"/>
      <c r="HL78" s="156"/>
      <c r="HM78" s="156"/>
      <c r="HN78" s="156"/>
      <c r="HO78" s="156"/>
      <c r="HP78" s="156"/>
      <c r="HQ78" s="156"/>
      <c r="HR78" s="156"/>
      <c r="HS78" s="156"/>
      <c r="HT78" s="156"/>
      <c r="HU78" s="156"/>
      <c r="HV78" s="156"/>
      <c r="HW78" s="156"/>
      <c r="HX78" s="156"/>
      <c r="HY78" s="156"/>
      <c r="HZ78" s="156"/>
      <c r="IA78" s="156"/>
      <c r="IB78" s="156"/>
      <c r="IC78" s="156"/>
      <c r="ID78" s="156"/>
      <c r="IE78" s="156"/>
      <c r="IF78" s="156"/>
      <c r="IG78" s="156"/>
      <c r="IH78" s="156"/>
      <c r="II78" s="156"/>
      <c r="IJ78" s="156"/>
      <c r="IK78" s="156"/>
      <c r="IL78" s="156"/>
      <c r="IM78" s="156"/>
      <c r="IN78" s="156"/>
      <c r="IO78" s="156"/>
      <c r="IP78" s="156"/>
      <c r="IQ78" s="156"/>
    </row>
    <row r="79" spans="18:251" ht="27.75" customHeight="1"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156"/>
      <c r="HB79" s="156"/>
      <c r="HC79" s="156"/>
      <c r="HD79" s="156"/>
      <c r="HE79" s="156"/>
      <c r="HF79" s="156"/>
      <c r="HG79" s="156"/>
      <c r="HH79" s="156"/>
      <c r="HI79" s="156"/>
      <c r="HJ79" s="156"/>
      <c r="HK79" s="156"/>
      <c r="HL79" s="156"/>
      <c r="HM79" s="156"/>
      <c r="HN79" s="156"/>
      <c r="HO79" s="156"/>
      <c r="HP79" s="156"/>
      <c r="HQ79" s="156"/>
      <c r="HR79" s="156"/>
      <c r="HS79" s="156"/>
      <c r="HT79" s="156"/>
      <c r="HU79" s="156"/>
      <c r="HV79" s="156"/>
      <c r="HW79" s="156"/>
      <c r="HX79" s="156"/>
      <c r="HY79" s="156"/>
      <c r="HZ79" s="156"/>
      <c r="IA79" s="156"/>
      <c r="IB79" s="156"/>
      <c r="IC79" s="156"/>
      <c r="ID79" s="156"/>
      <c r="IE79" s="156"/>
      <c r="IF79" s="156"/>
      <c r="IG79" s="156"/>
      <c r="IH79" s="156"/>
      <c r="II79" s="156"/>
      <c r="IJ79" s="156"/>
      <c r="IK79" s="156"/>
      <c r="IL79" s="156"/>
      <c r="IM79" s="156"/>
      <c r="IN79" s="156"/>
      <c r="IO79" s="156"/>
      <c r="IP79" s="156"/>
      <c r="IQ79" s="156"/>
    </row>
    <row r="80" spans="18:251" ht="27.75" customHeight="1"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156"/>
      <c r="HB80" s="156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/>
      <c r="HN80" s="156"/>
      <c r="HO80" s="156"/>
      <c r="HP80" s="156"/>
      <c r="HQ80" s="156"/>
      <c r="HR80" s="156"/>
      <c r="HS80" s="156"/>
      <c r="HT80" s="156"/>
      <c r="HU80" s="156"/>
      <c r="HV80" s="156"/>
      <c r="HW80" s="156"/>
      <c r="HX80" s="156"/>
      <c r="HY80" s="156"/>
      <c r="HZ80" s="156"/>
      <c r="IA80" s="156"/>
      <c r="IB80" s="156"/>
      <c r="IC80" s="156"/>
      <c r="ID80" s="156"/>
      <c r="IE80" s="156"/>
      <c r="IF80" s="156"/>
      <c r="IG80" s="156"/>
      <c r="IH80" s="156"/>
      <c r="II80" s="156"/>
      <c r="IJ80" s="156"/>
      <c r="IK80" s="156"/>
      <c r="IL80" s="156"/>
      <c r="IM80" s="156"/>
      <c r="IN80" s="156"/>
      <c r="IO80" s="156"/>
      <c r="IP80" s="156"/>
      <c r="IQ80" s="156"/>
    </row>
    <row r="81" spans="18:251" ht="27.75" customHeight="1"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  <c r="IL81" s="156"/>
      <c r="IM81" s="156"/>
      <c r="IN81" s="156"/>
      <c r="IO81" s="156"/>
      <c r="IP81" s="156"/>
      <c r="IQ81" s="15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7"/>
  <headerFooter scaleWithDoc="0" alignWithMargins="0">
    <oddFooter>&amp;C第 &amp;P 页</oddFooter>
  </headerFooter>
  <rowBreaks count="1" manualBreakCount="1">
    <brk id="1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90" zoomScaleSheetLayoutView="90" workbookViewId="0" topLeftCell="A1">
      <selection activeCell="B32" sqref="B32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1"/>
      <c r="C1" s="21"/>
      <c r="D1" s="21"/>
      <c r="E1" s="21"/>
      <c r="F1" s="92" t="s">
        <v>151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8.75" customHeight="1">
      <c r="A2" s="23" t="s">
        <v>152</v>
      </c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5" customHeight="1">
      <c r="A3" s="93" t="s">
        <v>2</v>
      </c>
      <c r="B3" s="93"/>
      <c r="C3" s="94"/>
      <c r="D3" s="95"/>
      <c r="E3" s="88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4.25" customHeight="1">
      <c r="A4" s="43" t="s">
        <v>153</v>
      </c>
      <c r="B4" s="43"/>
      <c r="C4" s="43" t="s">
        <v>154</v>
      </c>
      <c r="D4" s="43"/>
      <c r="E4" s="43"/>
      <c r="F4" s="43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</row>
    <row r="5" spans="1:252" ht="14.25" customHeight="1">
      <c r="A5" s="43" t="s">
        <v>6</v>
      </c>
      <c r="B5" s="43" t="s">
        <v>155</v>
      </c>
      <c r="C5" s="97" t="s">
        <v>8</v>
      </c>
      <c r="D5" s="48" t="s">
        <v>155</v>
      </c>
      <c r="E5" s="97" t="s">
        <v>9</v>
      </c>
      <c r="F5" s="43" t="s">
        <v>155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</row>
    <row r="6" spans="1:252" ht="14.25" customHeight="1">
      <c r="A6" s="98" t="s">
        <v>156</v>
      </c>
      <c r="B6" s="54">
        <v>7738.58</v>
      </c>
      <c r="C6" s="99" t="s">
        <v>11</v>
      </c>
      <c r="D6" s="54">
        <v>2572.91</v>
      </c>
      <c r="E6" s="100" t="s">
        <v>12</v>
      </c>
      <c r="F6" s="54">
        <v>3077.49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</row>
    <row r="7" spans="1:252" ht="14.25" customHeight="1">
      <c r="A7" s="98" t="s">
        <v>157</v>
      </c>
      <c r="B7" s="54">
        <v>16238</v>
      </c>
      <c r="C7" s="101" t="s">
        <v>14</v>
      </c>
      <c r="D7" s="102">
        <v>0</v>
      </c>
      <c r="E7" s="101" t="s">
        <v>15</v>
      </c>
      <c r="F7" s="54">
        <v>2763.7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</row>
    <row r="8" spans="1:252" ht="14.25" customHeight="1">
      <c r="A8" s="101" t="s">
        <v>158</v>
      </c>
      <c r="B8" s="54">
        <v>0</v>
      </c>
      <c r="C8" s="99" t="s">
        <v>17</v>
      </c>
      <c r="D8" s="103">
        <v>0</v>
      </c>
      <c r="E8" s="100" t="s">
        <v>18</v>
      </c>
      <c r="F8" s="103">
        <v>313.79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</row>
    <row r="9" spans="1:252" ht="14.25" customHeight="1">
      <c r="A9" s="104"/>
      <c r="B9" s="54"/>
      <c r="C9" s="99" t="s">
        <v>20</v>
      </c>
      <c r="D9" s="103">
        <v>0</v>
      </c>
      <c r="E9" s="105" t="s">
        <v>21</v>
      </c>
      <c r="F9" s="54">
        <v>312699.09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</row>
    <row r="10" spans="1:252" ht="14.25" customHeight="1">
      <c r="A10" s="104"/>
      <c r="B10" s="54"/>
      <c r="C10" s="99" t="s">
        <v>23</v>
      </c>
      <c r="D10" s="103">
        <v>5</v>
      </c>
      <c r="E10" s="105" t="s">
        <v>24</v>
      </c>
      <c r="F10" s="102">
        <v>0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</row>
    <row r="11" spans="1:252" ht="14.25" customHeight="1">
      <c r="A11" s="104"/>
      <c r="B11" s="54"/>
      <c r="C11" s="99" t="s">
        <v>26</v>
      </c>
      <c r="D11" s="103">
        <v>0</v>
      </c>
      <c r="E11" s="105" t="s">
        <v>27</v>
      </c>
      <c r="F11" s="103"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</row>
    <row r="12" spans="1:252" ht="14.25" customHeight="1">
      <c r="A12" s="104"/>
      <c r="B12" s="106"/>
      <c r="C12" s="99" t="s">
        <v>29</v>
      </c>
      <c r="D12" s="103">
        <v>68.66</v>
      </c>
      <c r="E12" s="105" t="s">
        <v>30</v>
      </c>
      <c r="F12" s="54">
        <v>0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</row>
    <row r="13" spans="1:252" ht="14.25" customHeight="1">
      <c r="A13" s="104"/>
      <c r="B13" s="54"/>
      <c r="C13" s="99" t="s">
        <v>32</v>
      </c>
      <c r="D13" s="103">
        <v>0</v>
      </c>
      <c r="E13" s="100" t="s">
        <v>33</v>
      </c>
      <c r="F13" s="102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</row>
    <row r="14" spans="1:252" ht="14.25" customHeight="1">
      <c r="A14" s="101"/>
      <c r="B14" s="54"/>
      <c r="C14" s="99" t="s">
        <v>35</v>
      </c>
      <c r="D14" s="103">
        <v>0</v>
      </c>
      <c r="E14" s="105" t="s">
        <v>36</v>
      </c>
      <c r="F14" s="54">
        <v>0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</row>
    <row r="15" spans="1:252" ht="14.25" customHeight="1">
      <c r="A15" s="101"/>
      <c r="B15" s="54"/>
      <c r="C15" s="99" t="s">
        <v>38</v>
      </c>
      <c r="D15" s="103">
        <v>284100.59</v>
      </c>
      <c r="E15" s="100"/>
      <c r="F15" s="107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</row>
    <row r="16" spans="1:252" ht="14.25" customHeight="1">
      <c r="A16" s="101"/>
      <c r="B16" s="54"/>
      <c r="C16" s="99" t="s">
        <v>40</v>
      </c>
      <c r="D16" s="103">
        <v>991.42</v>
      </c>
      <c r="E16" s="100"/>
      <c r="F16" s="54"/>
      <c r="G16" s="108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</row>
    <row r="17" spans="1:252" ht="14.25" customHeight="1">
      <c r="A17" s="101"/>
      <c r="B17" s="54"/>
      <c r="C17" s="99" t="s">
        <v>42</v>
      </c>
      <c r="D17" s="103">
        <v>0</v>
      </c>
      <c r="E17" s="100"/>
      <c r="F17" s="54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</row>
    <row r="18" spans="1:252" ht="14.25" customHeight="1">
      <c r="A18" s="101"/>
      <c r="B18" s="106"/>
      <c r="C18" s="99" t="s">
        <v>44</v>
      </c>
      <c r="D18" s="103">
        <v>0</v>
      </c>
      <c r="E18" s="109"/>
      <c r="F18" s="10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</row>
    <row r="19" spans="1:252" ht="14.25" customHeight="1">
      <c r="A19" s="104"/>
      <c r="B19" s="106"/>
      <c r="C19" s="99" t="s">
        <v>45</v>
      </c>
      <c r="D19" s="54">
        <v>0</v>
      </c>
      <c r="E19" s="109"/>
      <c r="F19" s="10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</row>
    <row r="20" spans="1:252" ht="14.25" customHeight="1">
      <c r="A20" s="104"/>
      <c r="B20" s="110"/>
      <c r="C20" s="101" t="s">
        <v>46</v>
      </c>
      <c r="D20" s="107">
        <v>0</v>
      </c>
      <c r="E20" s="111"/>
      <c r="F20" s="10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</row>
    <row r="21" spans="1:252" ht="14.25" customHeight="1">
      <c r="A21" s="104"/>
      <c r="B21" s="110"/>
      <c r="C21" s="101" t="s">
        <v>47</v>
      </c>
      <c r="D21" s="103">
        <v>0</v>
      </c>
      <c r="E21" s="111"/>
      <c r="F21" s="10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</row>
    <row r="22" spans="1:252" ht="14.25" customHeight="1">
      <c r="A22" s="104"/>
      <c r="B22" s="110"/>
      <c r="C22" s="99" t="s">
        <v>48</v>
      </c>
      <c r="D22" s="103">
        <v>0</v>
      </c>
      <c r="E22" s="109"/>
      <c r="F22" s="110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</row>
    <row r="23" spans="1:252" ht="14.25" customHeight="1">
      <c r="A23" s="104"/>
      <c r="B23" s="106"/>
      <c r="C23" s="99" t="s">
        <v>49</v>
      </c>
      <c r="D23" s="54">
        <v>0</v>
      </c>
      <c r="E23" s="109"/>
      <c r="F23" s="110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</row>
    <row r="24" spans="1:252" ht="14.25" customHeight="1">
      <c r="A24" s="104"/>
      <c r="B24" s="110"/>
      <c r="C24" s="101" t="s">
        <v>50</v>
      </c>
      <c r="D24" s="102">
        <v>0</v>
      </c>
      <c r="E24" s="111"/>
      <c r="F24" s="110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</row>
    <row r="25" spans="1:252" ht="14.25" customHeight="1">
      <c r="A25" s="104"/>
      <c r="B25" s="110"/>
      <c r="C25" s="99" t="s">
        <v>51</v>
      </c>
      <c r="D25" s="112">
        <v>0</v>
      </c>
      <c r="E25" s="109"/>
      <c r="F25" s="110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</row>
    <row r="26" spans="1:252" ht="14.25" customHeight="1">
      <c r="A26" s="104"/>
      <c r="B26" s="106"/>
      <c r="C26" s="101" t="s">
        <v>52</v>
      </c>
      <c r="D26" s="113">
        <v>0</v>
      </c>
      <c r="E26" s="111"/>
      <c r="F26" s="10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</row>
    <row r="27" spans="1:252" ht="14.25" customHeight="1">
      <c r="A27" s="104"/>
      <c r="B27" s="106"/>
      <c r="C27" s="101" t="s">
        <v>53</v>
      </c>
      <c r="D27" s="112">
        <v>11800</v>
      </c>
      <c r="E27" s="111"/>
      <c r="F27" s="10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</row>
    <row r="28" spans="1:252" ht="14.25" customHeight="1">
      <c r="A28" s="104"/>
      <c r="B28" s="106"/>
      <c r="C28" s="101" t="s">
        <v>54</v>
      </c>
      <c r="D28" s="112">
        <v>16238</v>
      </c>
      <c r="E28" s="111"/>
      <c r="F28" s="10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</row>
    <row r="29" spans="1:252" ht="14.25" customHeight="1">
      <c r="A29" s="104"/>
      <c r="B29" s="106"/>
      <c r="C29" s="101" t="s">
        <v>55</v>
      </c>
      <c r="D29" s="114">
        <v>0</v>
      </c>
      <c r="E29" s="111"/>
      <c r="F29" s="10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</row>
    <row r="30" spans="1:252" ht="14.25" customHeight="1">
      <c r="A30" s="104"/>
      <c r="B30" s="106"/>
      <c r="C30" s="115" t="s">
        <v>56</v>
      </c>
      <c r="D30" s="114">
        <v>0</v>
      </c>
      <c r="E30" s="116"/>
      <c r="F30" s="10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</row>
    <row r="31" spans="1:252" ht="14.25" customHeight="1">
      <c r="A31" s="117" t="s">
        <v>57</v>
      </c>
      <c r="B31" s="118">
        <f>B6+B7+B8</f>
        <v>23976.58</v>
      </c>
      <c r="C31" s="119"/>
      <c r="D31" s="120" t="s">
        <v>58</v>
      </c>
      <c r="E31" s="119"/>
      <c r="F31" s="121">
        <f>F6+F9+F10+F11+F12+F14</f>
        <v>315776.58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</row>
    <row r="32" spans="1:252" ht="14.25" customHeight="1">
      <c r="A32" s="122" t="s">
        <v>59</v>
      </c>
      <c r="B32" s="123">
        <v>291800</v>
      </c>
      <c r="C32" s="119"/>
      <c r="D32" s="120" t="s">
        <v>60</v>
      </c>
      <c r="E32" s="119"/>
      <c r="F32" s="124">
        <f>B36-F31</f>
        <v>0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</row>
    <row r="33" spans="1:252" ht="14.25" customHeight="1">
      <c r="A33" s="122" t="s">
        <v>159</v>
      </c>
      <c r="B33" s="103">
        <f>B32-B34-B35</f>
        <v>0</v>
      </c>
      <c r="C33" s="126"/>
      <c r="D33" s="126"/>
      <c r="E33" s="127"/>
      <c r="F33" s="106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</row>
    <row r="34" spans="1:252" ht="14.25" customHeight="1">
      <c r="A34" s="122" t="s">
        <v>160</v>
      </c>
      <c r="B34" s="103">
        <v>291800</v>
      </c>
      <c r="C34" s="126"/>
      <c r="D34" s="126"/>
      <c r="E34" s="127"/>
      <c r="F34" s="106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</row>
    <row r="35" spans="1:252" ht="14.25" customHeight="1">
      <c r="A35" s="122" t="s">
        <v>161</v>
      </c>
      <c r="B35" s="54">
        <v>0</v>
      </c>
      <c r="C35" s="128"/>
      <c r="D35" s="126"/>
      <c r="E35" s="127"/>
      <c r="F35" s="106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</row>
    <row r="36" spans="1:252" ht="14.25" customHeight="1">
      <c r="A36" s="117" t="s">
        <v>61</v>
      </c>
      <c r="B36" s="130">
        <f>B31+B32</f>
        <v>315776.58</v>
      </c>
      <c r="C36" s="119"/>
      <c r="D36" s="120" t="s">
        <v>62</v>
      </c>
      <c r="E36" s="119"/>
      <c r="F36" s="124">
        <f>F31+F32</f>
        <v>315776.58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</row>
    <row r="37" spans="1:252" ht="27.75" customHeight="1">
      <c r="A37" s="131"/>
      <c r="B37" s="132"/>
      <c r="C37" s="131"/>
      <c r="D37" s="132"/>
      <c r="E37" s="131"/>
      <c r="F37" s="131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</row>
    <row r="38" spans="1:252" ht="27.75" customHeight="1">
      <c r="A38" s="134"/>
      <c r="B38" s="135"/>
      <c r="C38" s="135"/>
      <c r="D38" s="135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1:252" ht="27.75" customHeight="1">
      <c r="A39" s="135"/>
      <c r="B39" s="135"/>
      <c r="C39" s="135"/>
      <c r="D39" s="135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252" ht="27.75" customHeight="1">
      <c r="A40" s="135"/>
      <c r="B40" s="135"/>
      <c r="C40" s="135"/>
      <c r="D40" s="13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27.75" customHeight="1">
      <c r="A41" s="135"/>
      <c r="B41" s="135"/>
      <c r="C41" s="135"/>
      <c r="D41" s="135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tabSelected="1" view="pageBreakPreview" zoomScale="80" zoomScaleSheetLayoutView="80" workbookViewId="0" topLeftCell="A26">
      <selection activeCell="C36" sqref="C36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87"/>
      <c r="B1" s="1"/>
      <c r="C1" s="1"/>
      <c r="D1" s="1"/>
      <c r="E1" s="1"/>
      <c r="F1" s="1"/>
      <c r="G1" s="1"/>
      <c r="H1" s="88" t="s">
        <v>162</v>
      </c>
    </row>
    <row r="2" spans="1:8" ht="46.5" customHeight="1">
      <c r="A2" s="23" t="s">
        <v>163</v>
      </c>
      <c r="B2" s="89"/>
      <c r="C2" s="89"/>
      <c r="D2" s="89"/>
      <c r="E2" s="89"/>
      <c r="F2" s="89"/>
      <c r="G2" s="89"/>
      <c r="H2" s="89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83" t="s">
        <v>3</v>
      </c>
    </row>
    <row r="4" spans="1:8" ht="26.25" customHeight="1">
      <c r="A4" s="6" t="s">
        <v>108</v>
      </c>
      <c r="B4" s="61" t="s">
        <v>65</v>
      </c>
      <c r="C4" s="62" t="s">
        <v>109</v>
      </c>
      <c r="D4" s="63" t="s">
        <v>164</v>
      </c>
      <c r="E4" s="64"/>
      <c r="F4" s="64"/>
      <c r="G4" s="64"/>
      <c r="H4" s="65"/>
    </row>
    <row r="5" spans="1:8" ht="26.25" customHeight="1">
      <c r="A5" s="7"/>
      <c r="B5" s="66"/>
      <c r="C5" s="67"/>
      <c r="D5" s="68" t="s">
        <v>73</v>
      </c>
      <c r="E5" s="65" t="s">
        <v>111</v>
      </c>
      <c r="F5" s="69"/>
      <c r="G5" s="65"/>
      <c r="H5" s="7" t="s">
        <v>112</v>
      </c>
    </row>
    <row r="6" spans="1:8" ht="26.25" customHeight="1">
      <c r="A6" s="10"/>
      <c r="B6" s="70"/>
      <c r="C6" s="71"/>
      <c r="D6" s="72"/>
      <c r="E6" s="73" t="s">
        <v>86</v>
      </c>
      <c r="F6" s="90" t="s">
        <v>165</v>
      </c>
      <c r="G6" s="91" t="s">
        <v>166</v>
      </c>
      <c r="H6" s="7"/>
    </row>
    <row r="7" spans="1:8" ht="27.75" customHeight="1">
      <c r="A7" s="75"/>
      <c r="B7" s="75"/>
      <c r="C7" s="75" t="s">
        <v>73</v>
      </c>
      <c r="D7" s="13">
        <v>7738.58</v>
      </c>
      <c r="E7" s="13">
        <v>3077.49</v>
      </c>
      <c r="F7" s="12">
        <v>2763.7</v>
      </c>
      <c r="G7" s="12">
        <v>313.79</v>
      </c>
      <c r="H7" s="12">
        <v>4661.09</v>
      </c>
    </row>
    <row r="8" spans="1:8" ht="27.75" customHeight="1">
      <c r="A8" s="75"/>
      <c r="B8" s="75" t="s">
        <v>90</v>
      </c>
      <c r="C8" s="75" t="s">
        <v>91</v>
      </c>
      <c r="D8" s="13">
        <v>7738.58</v>
      </c>
      <c r="E8" s="13">
        <v>3077.49</v>
      </c>
      <c r="F8" s="12">
        <v>2763.7</v>
      </c>
      <c r="G8" s="12">
        <v>313.79</v>
      </c>
      <c r="H8" s="12">
        <v>4661.09</v>
      </c>
    </row>
    <row r="9" spans="1:8" ht="27.75" customHeight="1">
      <c r="A9" s="75" t="s">
        <v>167</v>
      </c>
      <c r="B9" s="75"/>
      <c r="C9" s="75" t="s">
        <v>168</v>
      </c>
      <c r="D9" s="13">
        <v>2572.91</v>
      </c>
      <c r="E9" s="13">
        <v>2572.91</v>
      </c>
      <c r="F9" s="12">
        <v>2311.39</v>
      </c>
      <c r="G9" s="12">
        <v>261.52</v>
      </c>
      <c r="H9" s="12">
        <v>0</v>
      </c>
    </row>
    <row r="10" spans="1:8" ht="27.75" customHeight="1">
      <c r="A10" s="75" t="s">
        <v>169</v>
      </c>
      <c r="B10" s="75"/>
      <c r="C10" s="75" t="s">
        <v>170</v>
      </c>
      <c r="D10" s="13">
        <v>2119.72</v>
      </c>
      <c r="E10" s="13">
        <v>2119.72</v>
      </c>
      <c r="F10" s="12">
        <v>1892.73</v>
      </c>
      <c r="G10" s="12">
        <v>226.99</v>
      </c>
      <c r="H10" s="12">
        <v>0</v>
      </c>
    </row>
    <row r="11" spans="1:8" ht="27.75" customHeight="1">
      <c r="A11" s="75" t="s">
        <v>171</v>
      </c>
      <c r="B11" s="75"/>
      <c r="C11" s="75" t="s">
        <v>172</v>
      </c>
      <c r="D11" s="13">
        <v>2119.72</v>
      </c>
      <c r="E11" s="13">
        <v>2119.72</v>
      </c>
      <c r="F11" s="12">
        <v>1892.73</v>
      </c>
      <c r="G11" s="12">
        <v>226.99</v>
      </c>
      <c r="H11" s="12">
        <v>0</v>
      </c>
    </row>
    <row r="12" spans="1:8" ht="27.75" customHeight="1">
      <c r="A12" s="75" t="s">
        <v>173</v>
      </c>
      <c r="B12" s="75" t="s">
        <v>92</v>
      </c>
      <c r="C12" s="75" t="s">
        <v>174</v>
      </c>
      <c r="D12" s="13">
        <v>2119.72</v>
      </c>
      <c r="E12" s="13">
        <v>2119.72</v>
      </c>
      <c r="F12" s="12">
        <v>1892.73</v>
      </c>
      <c r="G12" s="12">
        <v>226.99</v>
      </c>
      <c r="H12" s="12">
        <v>0</v>
      </c>
    </row>
    <row r="13" spans="1:8" ht="27.75" customHeight="1">
      <c r="A13" s="75" t="s">
        <v>175</v>
      </c>
      <c r="B13" s="75"/>
      <c r="C13" s="75" t="s">
        <v>176</v>
      </c>
      <c r="D13" s="13">
        <v>59.86</v>
      </c>
      <c r="E13" s="13">
        <v>59.86</v>
      </c>
      <c r="F13" s="12">
        <v>55.22</v>
      </c>
      <c r="G13" s="12">
        <v>4.64</v>
      </c>
      <c r="H13" s="12">
        <v>0</v>
      </c>
    </row>
    <row r="14" spans="1:8" ht="27.75" customHeight="1">
      <c r="A14" s="75" t="s">
        <v>177</v>
      </c>
      <c r="B14" s="75"/>
      <c r="C14" s="75" t="s">
        <v>178</v>
      </c>
      <c r="D14" s="13">
        <v>59.86</v>
      </c>
      <c r="E14" s="13">
        <v>59.86</v>
      </c>
      <c r="F14" s="12">
        <v>55.22</v>
      </c>
      <c r="G14" s="12">
        <v>4.64</v>
      </c>
      <c r="H14" s="12">
        <v>0</v>
      </c>
    </row>
    <row r="15" spans="1:8" ht="27.75" customHeight="1">
      <c r="A15" s="75" t="s">
        <v>179</v>
      </c>
      <c r="B15" s="75" t="s">
        <v>102</v>
      </c>
      <c r="C15" s="75" t="s">
        <v>180</v>
      </c>
      <c r="D15" s="13">
        <v>59.86</v>
      </c>
      <c r="E15" s="13">
        <v>59.86</v>
      </c>
      <c r="F15" s="12">
        <v>55.22</v>
      </c>
      <c r="G15" s="12">
        <v>4.64</v>
      </c>
      <c r="H15" s="12">
        <v>0</v>
      </c>
    </row>
    <row r="16" spans="1:8" ht="27.75" customHeight="1">
      <c r="A16" s="75" t="s">
        <v>181</v>
      </c>
      <c r="B16" s="75"/>
      <c r="C16" s="75" t="s">
        <v>182</v>
      </c>
      <c r="D16" s="13">
        <v>393.33</v>
      </c>
      <c r="E16" s="13">
        <v>393.33</v>
      </c>
      <c r="F16" s="12">
        <v>363.44</v>
      </c>
      <c r="G16" s="12">
        <v>29.89</v>
      </c>
      <c r="H16" s="12">
        <v>0</v>
      </c>
    </row>
    <row r="17" spans="1:8" ht="27.75" customHeight="1">
      <c r="A17" s="75" t="s">
        <v>177</v>
      </c>
      <c r="B17" s="75"/>
      <c r="C17" s="75" t="s">
        <v>183</v>
      </c>
      <c r="D17" s="13">
        <v>393.33</v>
      </c>
      <c r="E17" s="13">
        <v>393.33</v>
      </c>
      <c r="F17" s="12">
        <v>363.44</v>
      </c>
      <c r="G17" s="12">
        <v>29.89</v>
      </c>
      <c r="H17" s="12">
        <v>0</v>
      </c>
    </row>
    <row r="18" spans="1:8" ht="27.75" customHeight="1">
      <c r="A18" s="75" t="s">
        <v>184</v>
      </c>
      <c r="B18" s="75" t="s">
        <v>96</v>
      </c>
      <c r="C18" s="75" t="s">
        <v>185</v>
      </c>
      <c r="D18" s="13">
        <v>107.48</v>
      </c>
      <c r="E18" s="13">
        <v>107.48</v>
      </c>
      <c r="F18" s="12">
        <v>99.54</v>
      </c>
      <c r="G18" s="12">
        <v>7.94</v>
      </c>
      <c r="H18" s="12">
        <v>0</v>
      </c>
    </row>
    <row r="19" spans="1:8" ht="27.75" customHeight="1">
      <c r="A19" s="75" t="s">
        <v>184</v>
      </c>
      <c r="B19" s="75" t="s">
        <v>94</v>
      </c>
      <c r="C19" s="75" t="s">
        <v>186</v>
      </c>
      <c r="D19" s="13">
        <v>285.85</v>
      </c>
      <c r="E19" s="13">
        <v>285.85</v>
      </c>
      <c r="F19" s="12">
        <v>263.9</v>
      </c>
      <c r="G19" s="12">
        <v>21.95</v>
      </c>
      <c r="H19" s="12">
        <v>0</v>
      </c>
    </row>
    <row r="20" spans="1:8" ht="27.75" customHeight="1">
      <c r="A20" s="75" t="s">
        <v>187</v>
      </c>
      <c r="B20" s="75"/>
      <c r="C20" s="75" t="s">
        <v>188</v>
      </c>
      <c r="D20" s="13">
        <v>5</v>
      </c>
      <c r="E20" s="13">
        <v>0</v>
      </c>
      <c r="F20" s="12">
        <v>0</v>
      </c>
      <c r="G20" s="12">
        <v>0</v>
      </c>
      <c r="H20" s="12">
        <v>5</v>
      </c>
    </row>
    <row r="21" spans="1:8" ht="27.75" customHeight="1">
      <c r="A21" s="75" t="s">
        <v>189</v>
      </c>
      <c r="B21" s="75"/>
      <c r="C21" s="75" t="s">
        <v>190</v>
      </c>
      <c r="D21" s="13">
        <v>5</v>
      </c>
      <c r="E21" s="13">
        <v>0</v>
      </c>
      <c r="F21" s="12">
        <v>0</v>
      </c>
      <c r="G21" s="12">
        <v>0</v>
      </c>
      <c r="H21" s="12">
        <v>5</v>
      </c>
    </row>
    <row r="22" spans="1:8" ht="27.75" customHeight="1">
      <c r="A22" s="75" t="s">
        <v>191</v>
      </c>
      <c r="B22" s="75"/>
      <c r="C22" s="75" t="s">
        <v>192</v>
      </c>
      <c r="D22" s="13">
        <v>5</v>
      </c>
      <c r="E22" s="13">
        <v>0</v>
      </c>
      <c r="F22" s="12">
        <v>0</v>
      </c>
      <c r="G22" s="12">
        <v>0</v>
      </c>
      <c r="H22" s="12">
        <v>5</v>
      </c>
    </row>
    <row r="23" spans="1:8" ht="27.75" customHeight="1">
      <c r="A23" s="75" t="s">
        <v>193</v>
      </c>
      <c r="B23" s="75" t="s">
        <v>92</v>
      </c>
      <c r="C23" s="75" t="s">
        <v>174</v>
      </c>
      <c r="D23" s="13">
        <v>5</v>
      </c>
      <c r="E23" s="13">
        <v>0</v>
      </c>
      <c r="F23" s="12">
        <v>0</v>
      </c>
      <c r="G23" s="12">
        <v>0</v>
      </c>
      <c r="H23" s="12">
        <v>5</v>
      </c>
    </row>
    <row r="24" spans="1:8" ht="27.75" customHeight="1">
      <c r="A24" s="75" t="s">
        <v>194</v>
      </c>
      <c r="B24" s="75"/>
      <c r="C24" s="75" t="s">
        <v>195</v>
      </c>
      <c r="D24" s="13">
        <v>68.66</v>
      </c>
      <c r="E24" s="13">
        <v>68.66</v>
      </c>
      <c r="F24" s="12">
        <v>63.82</v>
      </c>
      <c r="G24" s="12">
        <v>4.84</v>
      </c>
      <c r="H24" s="12">
        <v>0</v>
      </c>
    </row>
    <row r="25" spans="1:8" ht="27.75" customHeight="1">
      <c r="A25" s="75" t="s">
        <v>196</v>
      </c>
      <c r="B25" s="75"/>
      <c r="C25" s="75" t="s">
        <v>197</v>
      </c>
      <c r="D25" s="13">
        <v>68.66</v>
      </c>
      <c r="E25" s="13">
        <v>68.66</v>
      </c>
      <c r="F25" s="12">
        <v>63.82</v>
      </c>
      <c r="G25" s="12">
        <v>4.84</v>
      </c>
      <c r="H25" s="12">
        <v>0</v>
      </c>
    </row>
    <row r="26" spans="1:8" ht="27.75" customHeight="1">
      <c r="A26" s="75" t="s">
        <v>177</v>
      </c>
      <c r="B26" s="75"/>
      <c r="C26" s="75" t="s">
        <v>198</v>
      </c>
      <c r="D26" s="13">
        <v>68.66</v>
      </c>
      <c r="E26" s="13">
        <v>68.66</v>
      </c>
      <c r="F26" s="12">
        <v>63.82</v>
      </c>
      <c r="G26" s="12">
        <v>4.84</v>
      </c>
      <c r="H26" s="12">
        <v>0</v>
      </c>
    </row>
    <row r="27" spans="1:8" ht="27.75" customHeight="1">
      <c r="A27" s="75" t="s">
        <v>199</v>
      </c>
      <c r="B27" s="75" t="s">
        <v>98</v>
      </c>
      <c r="C27" s="75" t="s">
        <v>200</v>
      </c>
      <c r="D27" s="13">
        <v>68.66</v>
      </c>
      <c r="E27" s="13">
        <v>68.66</v>
      </c>
      <c r="F27" s="12">
        <v>63.82</v>
      </c>
      <c r="G27" s="12">
        <v>4.84</v>
      </c>
      <c r="H27" s="12">
        <v>0</v>
      </c>
    </row>
    <row r="28" spans="1:8" ht="27.75" customHeight="1">
      <c r="A28" s="75" t="s">
        <v>201</v>
      </c>
      <c r="B28" s="75"/>
      <c r="C28" s="75" t="s">
        <v>202</v>
      </c>
      <c r="D28" s="13">
        <v>4100.59</v>
      </c>
      <c r="E28" s="13">
        <v>194.5</v>
      </c>
      <c r="F28" s="12">
        <v>164.62</v>
      </c>
      <c r="G28" s="12">
        <v>29.88</v>
      </c>
      <c r="H28" s="12">
        <v>3906.09</v>
      </c>
    </row>
    <row r="29" spans="1:8" ht="27.75" customHeight="1">
      <c r="A29" s="75" t="s">
        <v>203</v>
      </c>
      <c r="B29" s="75"/>
      <c r="C29" s="75" t="s">
        <v>204</v>
      </c>
      <c r="D29" s="13">
        <v>194.5</v>
      </c>
      <c r="E29" s="13">
        <v>194.5</v>
      </c>
      <c r="F29" s="12">
        <v>164.62</v>
      </c>
      <c r="G29" s="12">
        <v>29.88</v>
      </c>
      <c r="H29" s="12">
        <v>0</v>
      </c>
    </row>
    <row r="30" spans="1:8" ht="27.75" customHeight="1">
      <c r="A30" s="75" t="s">
        <v>205</v>
      </c>
      <c r="B30" s="75"/>
      <c r="C30" s="75" t="s">
        <v>206</v>
      </c>
      <c r="D30" s="13">
        <v>194.5</v>
      </c>
      <c r="E30" s="13">
        <v>194.5</v>
      </c>
      <c r="F30" s="12">
        <v>164.62</v>
      </c>
      <c r="G30" s="12">
        <v>29.88</v>
      </c>
      <c r="H30" s="12">
        <v>0</v>
      </c>
    </row>
    <row r="31" spans="1:8" ht="27.75" customHeight="1">
      <c r="A31" s="75" t="s">
        <v>207</v>
      </c>
      <c r="B31" s="75" t="s">
        <v>104</v>
      </c>
      <c r="C31" s="75" t="s">
        <v>208</v>
      </c>
      <c r="D31" s="13">
        <v>194.5</v>
      </c>
      <c r="E31" s="13">
        <v>194.5</v>
      </c>
      <c r="F31" s="12">
        <v>164.62</v>
      </c>
      <c r="G31" s="12">
        <v>29.88</v>
      </c>
      <c r="H31" s="12">
        <v>0</v>
      </c>
    </row>
    <row r="32" spans="1:8" ht="27.75" customHeight="1">
      <c r="A32" s="75" t="s">
        <v>209</v>
      </c>
      <c r="B32" s="75"/>
      <c r="C32" s="75" t="s">
        <v>124</v>
      </c>
      <c r="D32" s="13">
        <v>3906.09</v>
      </c>
      <c r="E32" s="13">
        <v>0</v>
      </c>
      <c r="F32" s="12">
        <v>0</v>
      </c>
      <c r="G32" s="12">
        <v>0</v>
      </c>
      <c r="H32" s="12">
        <v>3906.09</v>
      </c>
    </row>
    <row r="33" spans="1:8" ht="27.75" customHeight="1">
      <c r="A33" s="75" t="s">
        <v>171</v>
      </c>
      <c r="B33" s="75"/>
      <c r="C33" s="75" t="s">
        <v>210</v>
      </c>
      <c r="D33" s="13">
        <v>3906.09</v>
      </c>
      <c r="E33" s="13">
        <v>0</v>
      </c>
      <c r="F33" s="12">
        <v>0</v>
      </c>
      <c r="G33" s="12">
        <v>0</v>
      </c>
      <c r="H33" s="12">
        <v>3906.09</v>
      </c>
    </row>
    <row r="34" spans="1:8" ht="27.75" customHeight="1">
      <c r="A34" s="75" t="s">
        <v>211</v>
      </c>
      <c r="B34" s="75" t="s">
        <v>92</v>
      </c>
      <c r="C34" s="75" t="s">
        <v>174</v>
      </c>
      <c r="D34" s="13">
        <v>3906.09</v>
      </c>
      <c r="E34" s="13">
        <v>0</v>
      </c>
      <c r="F34" s="12">
        <v>0</v>
      </c>
      <c r="G34" s="12">
        <v>0</v>
      </c>
      <c r="H34" s="12">
        <v>3906.09</v>
      </c>
    </row>
    <row r="35" spans="1:8" ht="27.75" customHeight="1">
      <c r="A35" s="75" t="s">
        <v>212</v>
      </c>
      <c r="B35" s="75"/>
      <c r="C35" s="75" t="s">
        <v>213</v>
      </c>
      <c r="D35" s="13">
        <v>991.42</v>
      </c>
      <c r="E35" s="13">
        <v>241.42</v>
      </c>
      <c r="F35" s="12">
        <v>223.87</v>
      </c>
      <c r="G35" s="12">
        <v>17.55</v>
      </c>
      <c r="H35" s="12">
        <v>750</v>
      </c>
    </row>
    <row r="36" spans="1:8" ht="27.75" customHeight="1">
      <c r="A36" s="75" t="s">
        <v>203</v>
      </c>
      <c r="B36" s="75"/>
      <c r="C36" s="75" t="s">
        <v>214</v>
      </c>
      <c r="D36" s="13">
        <v>991.42</v>
      </c>
      <c r="E36" s="13">
        <v>241.42</v>
      </c>
      <c r="F36" s="12">
        <v>223.87</v>
      </c>
      <c r="G36" s="12">
        <v>17.55</v>
      </c>
      <c r="H36" s="12">
        <v>750</v>
      </c>
    </row>
    <row r="37" spans="1:8" ht="27.75" customHeight="1">
      <c r="A37" s="75" t="s">
        <v>205</v>
      </c>
      <c r="B37" s="75"/>
      <c r="C37" s="75" t="s">
        <v>215</v>
      </c>
      <c r="D37" s="13">
        <v>241.42</v>
      </c>
      <c r="E37" s="13">
        <v>241.42</v>
      </c>
      <c r="F37" s="12">
        <v>223.87</v>
      </c>
      <c r="G37" s="12">
        <v>17.55</v>
      </c>
      <c r="H37" s="12">
        <v>0</v>
      </c>
    </row>
    <row r="38" spans="1:8" ht="27.75" customHeight="1">
      <c r="A38" s="75" t="s">
        <v>216</v>
      </c>
      <c r="B38" s="75" t="s">
        <v>100</v>
      </c>
      <c r="C38" s="75" t="s">
        <v>217</v>
      </c>
      <c r="D38" s="13">
        <v>241.42</v>
      </c>
      <c r="E38" s="13">
        <v>241.42</v>
      </c>
      <c r="F38" s="12">
        <v>223.87</v>
      </c>
      <c r="G38" s="12">
        <v>17.55</v>
      </c>
      <c r="H38" s="12">
        <v>0</v>
      </c>
    </row>
    <row r="39" spans="1:8" ht="27.75" customHeight="1">
      <c r="A39" s="75" t="s">
        <v>218</v>
      </c>
      <c r="B39" s="75"/>
      <c r="C39" s="75" t="s">
        <v>219</v>
      </c>
      <c r="D39" s="13">
        <v>750</v>
      </c>
      <c r="E39" s="13">
        <v>0</v>
      </c>
      <c r="F39" s="12">
        <v>0</v>
      </c>
      <c r="G39" s="12">
        <v>0</v>
      </c>
      <c r="H39" s="12">
        <v>750</v>
      </c>
    </row>
    <row r="40" spans="1:8" ht="27.75" customHeight="1">
      <c r="A40" s="75" t="s">
        <v>220</v>
      </c>
      <c r="B40" s="75" t="s">
        <v>92</v>
      </c>
      <c r="C40" s="75" t="s">
        <v>174</v>
      </c>
      <c r="D40" s="13">
        <v>750</v>
      </c>
      <c r="E40" s="13">
        <v>0</v>
      </c>
      <c r="F40" s="12">
        <v>0</v>
      </c>
      <c r="G40" s="12">
        <v>0</v>
      </c>
      <c r="H40" s="12">
        <v>750</v>
      </c>
    </row>
    <row r="41" spans="1:8" ht="27.75" customHeight="1">
      <c r="A41" s="77"/>
      <c r="B41" s="77"/>
      <c r="F41" s="77"/>
      <c r="G41" s="77"/>
      <c r="H41" s="77"/>
    </row>
    <row r="42" spans="1:8" ht="16.5" customHeight="1">
      <c r="A42" s="77"/>
      <c r="B42" s="77"/>
      <c r="F42" s="77"/>
      <c r="G42" s="77"/>
      <c r="H42" s="77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view="pageBreakPreview" zoomScale="60" workbookViewId="0" topLeftCell="A11">
      <selection activeCell="D23" sqref="D23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78"/>
      <c r="B1" s="78"/>
      <c r="C1" s="78"/>
      <c r="D1" s="78"/>
      <c r="E1" s="79"/>
      <c r="F1" s="79"/>
      <c r="G1" s="22" t="s">
        <v>221</v>
      </c>
      <c r="H1" s="80"/>
    </row>
    <row r="2" spans="1:8" ht="27.75" customHeight="1">
      <c r="A2" s="23" t="s">
        <v>222</v>
      </c>
      <c r="B2" s="23"/>
      <c r="C2" s="23"/>
      <c r="D2" s="23"/>
      <c r="E2" s="81"/>
      <c r="F2" s="81"/>
      <c r="G2" s="81"/>
      <c r="H2" s="80"/>
    </row>
    <row r="3" spans="1:8" ht="22.5" customHeight="1">
      <c r="A3" s="82" t="s">
        <v>2</v>
      </c>
      <c r="E3" s="78"/>
      <c r="F3" s="78"/>
      <c r="G3" s="83" t="s">
        <v>3</v>
      </c>
      <c r="H3" s="80"/>
    </row>
    <row r="4" spans="1:8" ht="24.75" customHeight="1">
      <c r="A4" s="9" t="s">
        <v>223</v>
      </c>
      <c r="B4" s="9"/>
      <c r="C4" s="9" t="s">
        <v>224</v>
      </c>
      <c r="D4" s="9"/>
      <c r="E4" s="65" t="s">
        <v>225</v>
      </c>
      <c r="F4" s="65"/>
      <c r="G4" s="65"/>
      <c r="H4" s="80"/>
    </row>
    <row r="5" spans="1:8" ht="24.75" customHeight="1">
      <c r="A5" s="84" t="s">
        <v>226</v>
      </c>
      <c r="B5" s="84" t="s">
        <v>227</v>
      </c>
      <c r="C5" s="84" t="s">
        <v>226</v>
      </c>
      <c r="D5" s="8" t="s">
        <v>227</v>
      </c>
      <c r="E5" s="85" t="s">
        <v>228</v>
      </c>
      <c r="F5" s="85" t="s">
        <v>165</v>
      </c>
      <c r="G5" s="85" t="s">
        <v>166</v>
      </c>
      <c r="H5" s="80"/>
    </row>
    <row r="6" spans="1:8" ht="27.75" customHeight="1">
      <c r="A6" s="75"/>
      <c r="B6" s="11"/>
      <c r="C6" s="86"/>
      <c r="D6" s="11"/>
      <c r="E6" s="12">
        <v>3077.49</v>
      </c>
      <c r="F6" s="12">
        <v>2763.7</v>
      </c>
      <c r="G6" s="12">
        <v>313.79</v>
      </c>
      <c r="H6" s="80"/>
    </row>
    <row r="7" spans="1:8" ht="27.75" customHeight="1">
      <c r="A7" s="75" t="s">
        <v>229</v>
      </c>
      <c r="B7" s="11" t="s">
        <v>230</v>
      </c>
      <c r="C7" s="86"/>
      <c r="D7" s="11"/>
      <c r="E7" s="12">
        <v>2719.97</v>
      </c>
      <c r="F7" s="12">
        <v>2719.97</v>
      </c>
      <c r="G7" s="12">
        <v>0</v>
      </c>
      <c r="H7" s="80"/>
    </row>
    <row r="8" spans="1:8" ht="27.75" customHeight="1">
      <c r="A8" s="75" t="s">
        <v>231</v>
      </c>
      <c r="B8" s="11" t="s">
        <v>232</v>
      </c>
      <c r="C8" s="86" t="s">
        <v>233</v>
      </c>
      <c r="D8" s="11" t="s">
        <v>234</v>
      </c>
      <c r="E8" s="12">
        <v>433.76</v>
      </c>
      <c r="F8" s="12">
        <v>433.76</v>
      </c>
      <c r="G8" s="12">
        <v>0</v>
      </c>
      <c r="H8" s="80"/>
    </row>
    <row r="9" spans="1:8" ht="27.75" customHeight="1">
      <c r="A9" s="75" t="s">
        <v>231</v>
      </c>
      <c r="B9" s="11" t="s">
        <v>232</v>
      </c>
      <c r="C9" s="86" t="s">
        <v>235</v>
      </c>
      <c r="D9" s="11" t="s">
        <v>230</v>
      </c>
      <c r="E9" s="12">
        <v>40.76</v>
      </c>
      <c r="F9" s="12">
        <v>40.76</v>
      </c>
      <c r="G9" s="12">
        <v>0</v>
      </c>
      <c r="H9" s="80"/>
    </row>
    <row r="10" spans="1:8" ht="27.75" customHeight="1">
      <c r="A10" s="75" t="s">
        <v>236</v>
      </c>
      <c r="B10" s="11" t="s">
        <v>237</v>
      </c>
      <c r="C10" s="86" t="s">
        <v>233</v>
      </c>
      <c r="D10" s="11" t="s">
        <v>234</v>
      </c>
      <c r="E10" s="12">
        <v>570.92</v>
      </c>
      <c r="F10" s="12">
        <v>570.92</v>
      </c>
      <c r="G10" s="12">
        <v>0</v>
      </c>
      <c r="H10" s="80"/>
    </row>
    <row r="11" spans="1:8" ht="27.75" customHeight="1">
      <c r="A11" s="75" t="s">
        <v>236</v>
      </c>
      <c r="B11" s="11" t="s">
        <v>237</v>
      </c>
      <c r="C11" s="86" t="s">
        <v>235</v>
      </c>
      <c r="D11" s="11" t="s">
        <v>230</v>
      </c>
      <c r="E11" s="12">
        <v>26.09</v>
      </c>
      <c r="F11" s="12">
        <v>26.09</v>
      </c>
      <c r="G11" s="12">
        <v>0</v>
      </c>
      <c r="H11" s="80"/>
    </row>
    <row r="12" spans="1:8" ht="27.75" customHeight="1">
      <c r="A12" s="75" t="s">
        <v>238</v>
      </c>
      <c r="B12" s="11" t="s">
        <v>239</v>
      </c>
      <c r="C12" s="86" t="s">
        <v>233</v>
      </c>
      <c r="D12" s="11" t="s">
        <v>234</v>
      </c>
      <c r="E12" s="12">
        <v>237.83</v>
      </c>
      <c r="F12" s="12">
        <v>237.83</v>
      </c>
      <c r="G12" s="12">
        <v>0</v>
      </c>
      <c r="H12" s="80"/>
    </row>
    <row r="13" spans="1:8" ht="27.75" customHeight="1">
      <c r="A13" s="75" t="s">
        <v>240</v>
      </c>
      <c r="B13" s="11" t="s">
        <v>241</v>
      </c>
      <c r="C13" s="86" t="s">
        <v>235</v>
      </c>
      <c r="D13" s="11" t="s">
        <v>230</v>
      </c>
      <c r="E13" s="12">
        <v>193.67</v>
      </c>
      <c r="F13" s="12">
        <v>193.67</v>
      </c>
      <c r="G13" s="12">
        <v>0</v>
      </c>
      <c r="H13" s="80"/>
    </row>
    <row r="14" spans="1:8" ht="27.75" customHeight="1">
      <c r="A14" s="75" t="s">
        <v>242</v>
      </c>
      <c r="B14" s="11" t="s">
        <v>243</v>
      </c>
      <c r="C14" s="86" t="s">
        <v>244</v>
      </c>
      <c r="D14" s="11" t="s">
        <v>245</v>
      </c>
      <c r="E14" s="12">
        <v>200.35</v>
      </c>
      <c r="F14" s="12">
        <v>200.35</v>
      </c>
      <c r="G14" s="12">
        <v>0</v>
      </c>
      <c r="H14" s="80"/>
    </row>
    <row r="15" spans="1:8" ht="27.75" customHeight="1">
      <c r="A15" s="75" t="s">
        <v>242</v>
      </c>
      <c r="B15" s="11" t="s">
        <v>243</v>
      </c>
      <c r="C15" s="86" t="s">
        <v>235</v>
      </c>
      <c r="D15" s="11" t="s">
        <v>230</v>
      </c>
      <c r="E15" s="12">
        <v>15.54</v>
      </c>
      <c r="F15" s="12">
        <v>15.54</v>
      </c>
      <c r="G15" s="12">
        <v>0</v>
      </c>
      <c r="H15" s="80"/>
    </row>
    <row r="16" spans="1:8" ht="27.75" customHeight="1">
      <c r="A16" s="75" t="s">
        <v>246</v>
      </c>
      <c r="B16" s="11" t="s">
        <v>247</v>
      </c>
      <c r="C16" s="86" t="s">
        <v>244</v>
      </c>
      <c r="D16" s="11" t="s">
        <v>245</v>
      </c>
      <c r="E16" s="12">
        <v>100.18</v>
      </c>
      <c r="F16" s="12">
        <v>100.18</v>
      </c>
      <c r="G16" s="12">
        <v>0</v>
      </c>
      <c r="H16" s="80"/>
    </row>
    <row r="17" spans="1:8" ht="27.75" customHeight="1">
      <c r="A17" s="75" t="s">
        <v>246</v>
      </c>
      <c r="B17" s="11" t="s">
        <v>247</v>
      </c>
      <c r="C17" s="86" t="s">
        <v>235</v>
      </c>
      <c r="D17" s="11" t="s">
        <v>230</v>
      </c>
      <c r="E17" s="12">
        <v>7.76</v>
      </c>
      <c r="F17" s="12">
        <v>7.76</v>
      </c>
      <c r="G17" s="12">
        <v>0</v>
      </c>
      <c r="H17" s="80"/>
    </row>
    <row r="18" spans="1:8" ht="27.75" customHeight="1">
      <c r="A18" s="75" t="s">
        <v>248</v>
      </c>
      <c r="B18" s="11" t="s">
        <v>249</v>
      </c>
      <c r="C18" s="86" t="s">
        <v>244</v>
      </c>
      <c r="D18" s="11" t="s">
        <v>245</v>
      </c>
      <c r="E18" s="12">
        <v>131.49</v>
      </c>
      <c r="F18" s="12">
        <v>131.49</v>
      </c>
      <c r="G18" s="12">
        <v>0</v>
      </c>
      <c r="H18" s="80"/>
    </row>
    <row r="19" spans="1:8" ht="27.75" customHeight="1">
      <c r="A19" s="75" t="s">
        <v>248</v>
      </c>
      <c r="B19" s="11" t="s">
        <v>249</v>
      </c>
      <c r="C19" s="86" t="s">
        <v>235</v>
      </c>
      <c r="D19" s="11" t="s">
        <v>230</v>
      </c>
      <c r="E19" s="12">
        <v>10.2</v>
      </c>
      <c r="F19" s="12">
        <v>10.2</v>
      </c>
      <c r="G19" s="12">
        <v>0</v>
      </c>
      <c r="H19" s="80"/>
    </row>
    <row r="20" spans="1:8" ht="27.75" customHeight="1">
      <c r="A20" s="75" t="s">
        <v>250</v>
      </c>
      <c r="B20" s="11" t="s">
        <v>251</v>
      </c>
      <c r="C20" s="86" t="s">
        <v>244</v>
      </c>
      <c r="D20" s="11" t="s">
        <v>245</v>
      </c>
      <c r="E20" s="12">
        <v>20.76</v>
      </c>
      <c r="F20" s="12">
        <v>20.76</v>
      </c>
      <c r="G20" s="12">
        <v>0</v>
      </c>
      <c r="H20" s="80"/>
    </row>
    <row r="21" spans="1:8" ht="27.75" customHeight="1">
      <c r="A21" s="75" t="s">
        <v>252</v>
      </c>
      <c r="B21" s="11" t="s">
        <v>253</v>
      </c>
      <c r="C21" s="86" t="s">
        <v>244</v>
      </c>
      <c r="D21" s="11" t="s">
        <v>245</v>
      </c>
      <c r="E21" s="12">
        <v>4.21</v>
      </c>
      <c r="F21" s="12">
        <v>4.21</v>
      </c>
      <c r="G21" s="12">
        <v>0</v>
      </c>
      <c r="H21" s="80"/>
    </row>
    <row r="22" spans="1:8" ht="27.75" customHeight="1">
      <c r="A22" s="75" t="s">
        <v>252</v>
      </c>
      <c r="B22" s="11" t="s">
        <v>253</v>
      </c>
      <c r="C22" s="86" t="s">
        <v>235</v>
      </c>
      <c r="D22" s="11" t="s">
        <v>230</v>
      </c>
      <c r="E22" s="12">
        <v>1.49</v>
      </c>
      <c r="F22" s="12">
        <v>1.49</v>
      </c>
      <c r="G22" s="12">
        <v>0</v>
      </c>
      <c r="H22" s="80"/>
    </row>
    <row r="23" spans="1:8" ht="27.75" customHeight="1">
      <c r="A23" s="75" t="s">
        <v>254</v>
      </c>
      <c r="B23" s="11" t="s">
        <v>255</v>
      </c>
      <c r="C23" s="86" t="s">
        <v>256</v>
      </c>
      <c r="D23" s="11" t="s">
        <v>257</v>
      </c>
      <c r="E23" s="12">
        <v>668.05</v>
      </c>
      <c r="F23" s="12">
        <v>668.05</v>
      </c>
      <c r="G23" s="12">
        <v>0</v>
      </c>
      <c r="H23" s="80"/>
    </row>
    <row r="24" spans="1:8" ht="27.75" customHeight="1">
      <c r="A24" s="75" t="s">
        <v>254</v>
      </c>
      <c r="B24" s="11" t="s">
        <v>255</v>
      </c>
      <c r="C24" s="86" t="s">
        <v>235</v>
      </c>
      <c r="D24" s="11" t="s">
        <v>230</v>
      </c>
      <c r="E24" s="12">
        <v>56.91</v>
      </c>
      <c r="F24" s="12">
        <v>56.91</v>
      </c>
      <c r="G24" s="12">
        <v>0</v>
      </c>
      <c r="H24" s="80"/>
    </row>
    <row r="25" spans="1:8" ht="27.75" customHeight="1">
      <c r="A25" s="75" t="s">
        <v>258</v>
      </c>
      <c r="B25" s="11" t="s">
        <v>259</v>
      </c>
      <c r="C25" s="86"/>
      <c r="D25" s="11"/>
      <c r="E25" s="12">
        <v>313.79</v>
      </c>
      <c r="F25" s="12">
        <v>0</v>
      </c>
      <c r="G25" s="12">
        <v>313.79</v>
      </c>
      <c r="H25" s="80"/>
    </row>
    <row r="26" spans="1:8" ht="27.75" customHeight="1">
      <c r="A26" s="75" t="s">
        <v>260</v>
      </c>
      <c r="B26" s="11" t="s">
        <v>261</v>
      </c>
      <c r="C26" s="86" t="s">
        <v>262</v>
      </c>
      <c r="D26" s="11" t="s">
        <v>263</v>
      </c>
      <c r="E26" s="12">
        <v>12.51</v>
      </c>
      <c r="F26" s="12">
        <v>0</v>
      </c>
      <c r="G26" s="12">
        <v>12.51</v>
      </c>
      <c r="H26" s="80"/>
    </row>
    <row r="27" spans="1:8" ht="27.75" customHeight="1">
      <c r="A27" s="75" t="s">
        <v>264</v>
      </c>
      <c r="B27" s="11" t="s">
        <v>265</v>
      </c>
      <c r="C27" s="86" t="s">
        <v>262</v>
      </c>
      <c r="D27" s="11" t="s">
        <v>263</v>
      </c>
      <c r="E27" s="12">
        <v>5</v>
      </c>
      <c r="F27" s="12">
        <v>0</v>
      </c>
      <c r="G27" s="12">
        <v>5</v>
      </c>
      <c r="H27" s="80"/>
    </row>
    <row r="28" spans="1:8" ht="27.75" customHeight="1">
      <c r="A28" s="75" t="s">
        <v>266</v>
      </c>
      <c r="B28" s="11" t="s">
        <v>267</v>
      </c>
      <c r="C28" s="86" t="s">
        <v>262</v>
      </c>
      <c r="D28" s="11" t="s">
        <v>263</v>
      </c>
      <c r="E28" s="12">
        <v>54.74</v>
      </c>
      <c r="F28" s="12">
        <v>0</v>
      </c>
      <c r="G28" s="12">
        <v>54.74</v>
      </c>
      <c r="H28" s="80"/>
    </row>
    <row r="29" spans="1:8" ht="27.75" customHeight="1">
      <c r="A29" s="75" t="s">
        <v>266</v>
      </c>
      <c r="B29" s="11" t="s">
        <v>267</v>
      </c>
      <c r="C29" s="86" t="s">
        <v>268</v>
      </c>
      <c r="D29" s="11" t="s">
        <v>259</v>
      </c>
      <c r="E29" s="12">
        <v>5.93</v>
      </c>
      <c r="F29" s="12">
        <v>0</v>
      </c>
      <c r="G29" s="12">
        <v>5.93</v>
      </c>
      <c r="H29" s="80"/>
    </row>
    <row r="30" spans="1:8" ht="27.75" customHeight="1">
      <c r="A30" s="75" t="s">
        <v>269</v>
      </c>
      <c r="B30" s="11" t="s">
        <v>270</v>
      </c>
      <c r="C30" s="86" t="s">
        <v>262</v>
      </c>
      <c r="D30" s="11" t="s">
        <v>263</v>
      </c>
      <c r="E30" s="12">
        <v>10</v>
      </c>
      <c r="F30" s="12">
        <v>0</v>
      </c>
      <c r="G30" s="12">
        <v>10</v>
      </c>
      <c r="H30" s="80"/>
    </row>
    <row r="31" spans="1:8" ht="27.75" customHeight="1">
      <c r="A31" s="75" t="s">
        <v>271</v>
      </c>
      <c r="B31" s="11" t="s">
        <v>272</v>
      </c>
      <c r="C31" s="86" t="s">
        <v>262</v>
      </c>
      <c r="D31" s="11" t="s">
        <v>263</v>
      </c>
      <c r="E31" s="12">
        <v>8.1</v>
      </c>
      <c r="F31" s="12">
        <v>0</v>
      </c>
      <c r="G31" s="12">
        <v>8.1</v>
      </c>
      <c r="H31" s="80"/>
    </row>
    <row r="32" spans="1:8" ht="27.75" customHeight="1">
      <c r="A32" s="75" t="s">
        <v>273</v>
      </c>
      <c r="B32" s="11" t="s">
        <v>274</v>
      </c>
      <c r="C32" s="86" t="s">
        <v>262</v>
      </c>
      <c r="D32" s="11" t="s">
        <v>263</v>
      </c>
      <c r="E32" s="12">
        <v>28.94</v>
      </c>
      <c r="F32" s="12">
        <v>0</v>
      </c>
      <c r="G32" s="12">
        <v>28.94</v>
      </c>
      <c r="H32" s="80"/>
    </row>
    <row r="33" spans="1:8" ht="27.75" customHeight="1">
      <c r="A33" s="75" t="s">
        <v>273</v>
      </c>
      <c r="B33" s="11" t="s">
        <v>274</v>
      </c>
      <c r="C33" s="86" t="s">
        <v>268</v>
      </c>
      <c r="D33" s="11" t="s">
        <v>259</v>
      </c>
      <c r="E33" s="12">
        <v>2.52</v>
      </c>
      <c r="F33" s="12">
        <v>0</v>
      </c>
      <c r="G33" s="12">
        <v>2.52</v>
      </c>
      <c r="H33" s="80"/>
    </row>
    <row r="34" spans="1:8" ht="27.75" customHeight="1">
      <c r="A34" s="75" t="s">
        <v>275</v>
      </c>
      <c r="B34" s="11" t="s">
        <v>276</v>
      </c>
      <c r="C34" s="86" t="s">
        <v>262</v>
      </c>
      <c r="D34" s="11" t="s">
        <v>263</v>
      </c>
      <c r="E34" s="12">
        <v>37.26</v>
      </c>
      <c r="F34" s="12">
        <v>0</v>
      </c>
      <c r="G34" s="12">
        <v>37.26</v>
      </c>
      <c r="H34" s="80"/>
    </row>
    <row r="35" spans="1:8" ht="27.75" customHeight="1">
      <c r="A35" s="75" t="s">
        <v>275</v>
      </c>
      <c r="B35" s="11" t="s">
        <v>276</v>
      </c>
      <c r="C35" s="86" t="s">
        <v>268</v>
      </c>
      <c r="D35" s="11" t="s">
        <v>259</v>
      </c>
      <c r="E35" s="12">
        <v>3.17</v>
      </c>
      <c r="F35" s="12">
        <v>0</v>
      </c>
      <c r="G35" s="12">
        <v>3.17</v>
      </c>
      <c r="H35" s="80"/>
    </row>
    <row r="36" spans="1:8" ht="27.75" customHeight="1">
      <c r="A36" s="75" t="s">
        <v>277</v>
      </c>
      <c r="B36" s="11" t="s">
        <v>278</v>
      </c>
      <c r="C36" s="86" t="s">
        <v>279</v>
      </c>
      <c r="D36" s="11" t="s">
        <v>280</v>
      </c>
      <c r="E36" s="12">
        <v>12</v>
      </c>
      <c r="F36" s="12">
        <v>0</v>
      </c>
      <c r="G36" s="12">
        <v>12</v>
      </c>
      <c r="H36" s="80"/>
    </row>
    <row r="37" spans="1:7" ht="27.75" customHeight="1">
      <c r="A37" s="75" t="s">
        <v>281</v>
      </c>
      <c r="B37" s="11" t="s">
        <v>282</v>
      </c>
      <c r="C37" s="86" t="s">
        <v>262</v>
      </c>
      <c r="D37" s="11" t="s">
        <v>263</v>
      </c>
      <c r="E37" s="12">
        <v>77.13</v>
      </c>
      <c r="F37" s="12">
        <v>0</v>
      </c>
      <c r="G37" s="12">
        <v>77.13</v>
      </c>
    </row>
    <row r="38" spans="1:7" ht="27.75" customHeight="1">
      <c r="A38" s="75" t="s">
        <v>283</v>
      </c>
      <c r="B38" s="11" t="s">
        <v>284</v>
      </c>
      <c r="C38" s="86" t="s">
        <v>285</v>
      </c>
      <c r="D38" s="11" t="s">
        <v>286</v>
      </c>
      <c r="E38" s="12">
        <v>50.69</v>
      </c>
      <c r="F38" s="12">
        <v>0</v>
      </c>
      <c r="G38" s="12">
        <v>50.69</v>
      </c>
    </row>
    <row r="39" spans="1:7" ht="27.75" customHeight="1">
      <c r="A39" s="75" t="s">
        <v>283</v>
      </c>
      <c r="B39" s="11" t="s">
        <v>284</v>
      </c>
      <c r="C39" s="86" t="s">
        <v>268</v>
      </c>
      <c r="D39" s="11" t="s">
        <v>259</v>
      </c>
      <c r="E39" s="12">
        <v>5.8</v>
      </c>
      <c r="F39" s="12">
        <v>0</v>
      </c>
      <c r="G39" s="12">
        <v>5.8</v>
      </c>
    </row>
    <row r="40" spans="1:7" ht="27.75" customHeight="1">
      <c r="A40" s="75" t="s">
        <v>287</v>
      </c>
      <c r="B40" s="11" t="s">
        <v>288</v>
      </c>
      <c r="C40" s="86"/>
      <c r="D40" s="11"/>
      <c r="E40" s="12">
        <v>43.73</v>
      </c>
      <c r="F40" s="12">
        <v>43.73</v>
      </c>
      <c r="G40" s="12">
        <v>0</v>
      </c>
    </row>
    <row r="41" spans="1:7" ht="27.75" customHeight="1">
      <c r="A41" s="75" t="s">
        <v>289</v>
      </c>
      <c r="B41" s="11" t="s">
        <v>290</v>
      </c>
      <c r="C41" s="86" t="s">
        <v>291</v>
      </c>
      <c r="D41" s="11" t="s">
        <v>292</v>
      </c>
      <c r="E41" s="12">
        <v>43.69</v>
      </c>
      <c r="F41" s="12">
        <v>43.69</v>
      </c>
      <c r="G41" s="12">
        <v>0</v>
      </c>
    </row>
    <row r="42" spans="1:7" ht="27.75" customHeight="1">
      <c r="A42" s="75" t="s">
        <v>293</v>
      </c>
      <c r="B42" s="11" t="s">
        <v>294</v>
      </c>
      <c r="C42" s="86" t="s">
        <v>295</v>
      </c>
      <c r="D42" s="11" t="s">
        <v>296</v>
      </c>
      <c r="E42" s="12">
        <v>0.04</v>
      </c>
      <c r="F42" s="12">
        <v>0.04</v>
      </c>
      <c r="G42" s="12">
        <v>0</v>
      </c>
    </row>
    <row r="43" spans="1:8" ht="27.75" customHeight="1">
      <c r="A43" s="18"/>
      <c r="B43" s="18"/>
      <c r="C43" s="18"/>
      <c r="D43" s="18"/>
      <c r="E43" s="18"/>
      <c r="F43" s="18"/>
      <c r="G43" s="18"/>
      <c r="H43" s="80"/>
    </row>
    <row r="44" spans="1:8" ht="16.5" customHeight="1">
      <c r="A44" s="18"/>
      <c r="B44" s="18"/>
      <c r="C44" s="18"/>
      <c r="D44" s="18"/>
      <c r="F44" s="18"/>
      <c r="G44" s="18"/>
      <c r="H44" s="80"/>
    </row>
    <row r="45" spans="1:8" ht="16.5" customHeight="1">
      <c r="A45" s="18"/>
      <c r="B45" s="18"/>
      <c r="C45" s="18"/>
      <c r="D45" s="18"/>
      <c r="E45" s="18"/>
      <c r="G45" s="18"/>
      <c r="H45" s="8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view="pageBreakPreview" zoomScale="60" workbookViewId="0" topLeftCell="A10">
      <selection activeCell="D26" sqref="D26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72.83203125" style="0" customWidth="1"/>
    <col min="4" max="4" width="24.83203125" style="0" customWidth="1"/>
    <col min="5" max="8" width="24" style="0" customWidth="1"/>
  </cols>
  <sheetData>
    <row r="1" spans="1:8" ht="24" customHeight="1">
      <c r="A1" s="59"/>
      <c r="B1" s="1"/>
      <c r="C1" s="1"/>
      <c r="D1" s="1"/>
      <c r="E1" s="1"/>
      <c r="F1" s="1"/>
      <c r="G1" s="1"/>
      <c r="H1" s="28" t="s">
        <v>297</v>
      </c>
    </row>
    <row r="2" spans="1:8" ht="46.5" customHeight="1">
      <c r="A2" s="23" t="s">
        <v>298</v>
      </c>
      <c r="B2" s="23"/>
      <c r="C2" s="23"/>
      <c r="D2" s="23"/>
      <c r="E2" s="23"/>
      <c r="F2" s="23"/>
      <c r="G2" s="23"/>
      <c r="H2" s="23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60" t="s">
        <v>3</v>
      </c>
    </row>
    <row r="4" spans="1:8" ht="33.75" customHeight="1">
      <c r="A4" s="6" t="s">
        <v>108</v>
      </c>
      <c r="B4" s="61" t="s">
        <v>65</v>
      </c>
      <c r="C4" s="62" t="s">
        <v>109</v>
      </c>
      <c r="D4" s="63" t="s">
        <v>299</v>
      </c>
      <c r="E4" s="64"/>
      <c r="F4" s="64"/>
      <c r="G4" s="64"/>
      <c r="H4" s="65"/>
    </row>
    <row r="5" spans="1:8" ht="33.75" customHeight="1">
      <c r="A5" s="7"/>
      <c r="B5" s="66"/>
      <c r="C5" s="67"/>
      <c r="D5" s="68" t="s">
        <v>73</v>
      </c>
      <c r="E5" s="65" t="s">
        <v>111</v>
      </c>
      <c r="F5" s="69"/>
      <c r="G5" s="65"/>
      <c r="H5" s="7" t="s">
        <v>112</v>
      </c>
    </row>
    <row r="6" spans="1:8" ht="33.75" customHeight="1">
      <c r="A6" s="10"/>
      <c r="B6" s="70"/>
      <c r="C6" s="71"/>
      <c r="D6" s="72"/>
      <c r="E6" s="73" t="s">
        <v>86</v>
      </c>
      <c r="F6" s="73" t="s">
        <v>165</v>
      </c>
      <c r="G6" s="74" t="s">
        <v>166</v>
      </c>
      <c r="H6" s="10"/>
    </row>
    <row r="7" spans="1:8" ht="33.75" customHeight="1">
      <c r="A7" s="75"/>
      <c r="B7" s="76"/>
      <c r="C7" s="75" t="s">
        <v>73</v>
      </c>
      <c r="D7" s="12">
        <v>308038</v>
      </c>
      <c r="E7" s="12">
        <v>0</v>
      </c>
      <c r="F7" s="12">
        <v>0</v>
      </c>
      <c r="G7" s="13">
        <v>0</v>
      </c>
      <c r="H7" s="12">
        <v>308038</v>
      </c>
    </row>
    <row r="8" spans="1:8" ht="33.75" customHeight="1">
      <c r="A8" s="75"/>
      <c r="B8" s="76" t="s">
        <v>90</v>
      </c>
      <c r="C8" s="75" t="s">
        <v>91</v>
      </c>
      <c r="D8" s="12">
        <v>308038</v>
      </c>
      <c r="E8" s="12">
        <v>0</v>
      </c>
      <c r="F8" s="12">
        <v>0</v>
      </c>
      <c r="G8" s="13">
        <v>0</v>
      </c>
      <c r="H8" s="12">
        <v>308038</v>
      </c>
    </row>
    <row r="9" spans="1:8" ht="33.75" customHeight="1">
      <c r="A9" s="75" t="s">
        <v>201</v>
      </c>
      <c r="B9" s="76"/>
      <c r="C9" s="75" t="s">
        <v>202</v>
      </c>
      <c r="D9" s="12">
        <v>280000</v>
      </c>
      <c r="E9" s="12">
        <v>0</v>
      </c>
      <c r="F9" s="12">
        <v>0</v>
      </c>
      <c r="G9" s="13">
        <v>0</v>
      </c>
      <c r="H9" s="12">
        <v>280000</v>
      </c>
    </row>
    <row r="10" spans="1:8" ht="33.75" customHeight="1">
      <c r="A10" s="75" t="s">
        <v>300</v>
      </c>
      <c r="B10" s="76"/>
      <c r="C10" s="75" t="s">
        <v>301</v>
      </c>
      <c r="D10" s="12">
        <v>280000</v>
      </c>
      <c r="E10" s="12">
        <v>0</v>
      </c>
      <c r="F10" s="12">
        <v>0</v>
      </c>
      <c r="G10" s="13">
        <v>0</v>
      </c>
      <c r="H10" s="12">
        <v>280000</v>
      </c>
    </row>
    <row r="11" spans="1:8" ht="33.75" customHeight="1">
      <c r="A11" s="75" t="s">
        <v>218</v>
      </c>
      <c r="B11" s="76"/>
      <c r="C11" s="75" t="s">
        <v>302</v>
      </c>
      <c r="D11" s="12">
        <v>280000</v>
      </c>
      <c r="E11" s="12">
        <v>0</v>
      </c>
      <c r="F11" s="12">
        <v>0</v>
      </c>
      <c r="G11" s="13">
        <v>0</v>
      </c>
      <c r="H11" s="12">
        <v>280000</v>
      </c>
    </row>
    <row r="12" spans="1:8" ht="33.75" customHeight="1">
      <c r="A12" s="75" t="s">
        <v>303</v>
      </c>
      <c r="B12" s="76" t="s">
        <v>92</v>
      </c>
      <c r="C12" s="75" t="s">
        <v>174</v>
      </c>
      <c r="D12" s="12">
        <v>280000</v>
      </c>
      <c r="E12" s="12">
        <v>0</v>
      </c>
      <c r="F12" s="12">
        <v>0</v>
      </c>
      <c r="G12" s="13">
        <v>0</v>
      </c>
      <c r="H12" s="12">
        <v>280000</v>
      </c>
    </row>
    <row r="13" spans="1:8" ht="33.75" customHeight="1">
      <c r="A13" s="75" t="s">
        <v>304</v>
      </c>
      <c r="B13" s="76"/>
      <c r="C13" s="75" t="s">
        <v>305</v>
      </c>
      <c r="D13" s="12">
        <v>11800</v>
      </c>
      <c r="E13" s="12">
        <v>0</v>
      </c>
      <c r="F13" s="12">
        <v>0</v>
      </c>
      <c r="G13" s="13">
        <v>0</v>
      </c>
      <c r="H13" s="12">
        <v>11800</v>
      </c>
    </row>
    <row r="14" spans="1:8" ht="33.75" customHeight="1">
      <c r="A14" s="75" t="s">
        <v>175</v>
      </c>
      <c r="B14" s="76"/>
      <c r="C14" s="75" t="s">
        <v>306</v>
      </c>
      <c r="D14" s="12">
        <v>11800</v>
      </c>
      <c r="E14" s="12">
        <v>0</v>
      </c>
      <c r="F14" s="12">
        <v>0</v>
      </c>
      <c r="G14" s="13">
        <v>0</v>
      </c>
      <c r="H14" s="12">
        <v>11800</v>
      </c>
    </row>
    <row r="15" spans="1:8" ht="33.75" customHeight="1">
      <c r="A15" s="75" t="s">
        <v>191</v>
      </c>
      <c r="B15" s="76"/>
      <c r="C15" s="75" t="s">
        <v>307</v>
      </c>
      <c r="D15" s="12">
        <v>11800</v>
      </c>
      <c r="E15" s="12">
        <v>0</v>
      </c>
      <c r="F15" s="12">
        <v>0</v>
      </c>
      <c r="G15" s="13">
        <v>0</v>
      </c>
      <c r="H15" s="12">
        <v>11800</v>
      </c>
    </row>
    <row r="16" spans="1:8" ht="33.75" customHeight="1">
      <c r="A16" s="75" t="s">
        <v>308</v>
      </c>
      <c r="B16" s="76" t="s">
        <v>92</v>
      </c>
      <c r="C16" s="75" t="s">
        <v>174</v>
      </c>
      <c r="D16" s="12">
        <v>11800</v>
      </c>
      <c r="E16" s="12">
        <v>0</v>
      </c>
      <c r="F16" s="12">
        <v>0</v>
      </c>
      <c r="G16" s="13">
        <v>0</v>
      </c>
      <c r="H16" s="12">
        <v>11800</v>
      </c>
    </row>
    <row r="17" spans="1:8" ht="33.75" customHeight="1">
      <c r="A17" s="75" t="s">
        <v>309</v>
      </c>
      <c r="B17" s="76"/>
      <c r="C17" s="75" t="s">
        <v>310</v>
      </c>
      <c r="D17" s="12">
        <v>16238</v>
      </c>
      <c r="E17" s="12">
        <v>0</v>
      </c>
      <c r="F17" s="12">
        <v>0</v>
      </c>
      <c r="G17" s="13">
        <v>0</v>
      </c>
      <c r="H17" s="12">
        <v>16238</v>
      </c>
    </row>
    <row r="18" spans="1:8" ht="33.75" customHeight="1">
      <c r="A18" s="75" t="s">
        <v>175</v>
      </c>
      <c r="B18" s="76"/>
      <c r="C18" s="75" t="s">
        <v>311</v>
      </c>
      <c r="D18" s="12">
        <v>16238</v>
      </c>
      <c r="E18" s="12">
        <v>0</v>
      </c>
      <c r="F18" s="12">
        <v>0</v>
      </c>
      <c r="G18" s="13">
        <v>0</v>
      </c>
      <c r="H18" s="12">
        <v>16238</v>
      </c>
    </row>
    <row r="19" spans="1:8" ht="33.75" customHeight="1">
      <c r="A19" s="75" t="s">
        <v>312</v>
      </c>
      <c r="B19" s="76"/>
      <c r="C19" s="75" t="s">
        <v>313</v>
      </c>
      <c r="D19" s="12">
        <v>11840</v>
      </c>
      <c r="E19" s="12">
        <v>0</v>
      </c>
      <c r="F19" s="12">
        <v>0</v>
      </c>
      <c r="G19" s="13">
        <v>0</v>
      </c>
      <c r="H19" s="12">
        <v>11840</v>
      </c>
    </row>
    <row r="20" spans="1:8" ht="33.75" customHeight="1">
      <c r="A20" s="75" t="s">
        <v>314</v>
      </c>
      <c r="B20" s="76" t="s">
        <v>92</v>
      </c>
      <c r="C20" s="75" t="s">
        <v>174</v>
      </c>
      <c r="D20" s="12">
        <v>11840</v>
      </c>
      <c r="E20" s="12">
        <v>0</v>
      </c>
      <c r="F20" s="12">
        <v>0</v>
      </c>
      <c r="G20" s="13">
        <v>0</v>
      </c>
      <c r="H20" s="12">
        <v>11840</v>
      </c>
    </row>
    <row r="21" spans="1:8" ht="33.75" customHeight="1">
      <c r="A21" s="75" t="s">
        <v>315</v>
      </c>
      <c r="B21" s="76"/>
      <c r="C21" s="75" t="s">
        <v>316</v>
      </c>
      <c r="D21" s="12">
        <v>4398</v>
      </c>
      <c r="E21" s="12">
        <v>0</v>
      </c>
      <c r="F21" s="12">
        <v>0</v>
      </c>
      <c r="G21" s="13">
        <v>0</v>
      </c>
      <c r="H21" s="12">
        <v>4398</v>
      </c>
    </row>
    <row r="22" spans="1:8" ht="33.75" customHeight="1">
      <c r="A22" s="75" t="s">
        <v>317</v>
      </c>
      <c r="B22" s="76" t="s">
        <v>92</v>
      </c>
      <c r="C22" s="75" t="s">
        <v>174</v>
      </c>
      <c r="D22" s="12">
        <v>4398</v>
      </c>
      <c r="E22" s="12">
        <v>0</v>
      </c>
      <c r="F22" s="12">
        <v>0</v>
      </c>
      <c r="G22" s="13">
        <v>0</v>
      </c>
      <c r="H22" s="12">
        <v>4398</v>
      </c>
    </row>
    <row r="23" spans="1:8" ht="16.5" customHeight="1">
      <c r="A23" s="77"/>
      <c r="B23" s="77"/>
      <c r="E23" s="18"/>
      <c r="F23" s="77"/>
      <c r="G23" s="77"/>
      <c r="H23" s="77"/>
    </row>
    <row r="24" spans="1:8" ht="16.5" customHeight="1">
      <c r="A24" s="77"/>
      <c r="B24" s="77"/>
      <c r="C24" s="18"/>
      <c r="D24" s="18"/>
      <c r="E24" s="18"/>
      <c r="F24" s="77"/>
      <c r="G24" s="77"/>
      <c r="H24" s="77"/>
    </row>
    <row r="25" spans="1:7" ht="9.75" customHeight="1">
      <c r="A25" s="77"/>
      <c r="F25" s="77"/>
      <c r="G25" s="77"/>
    </row>
    <row r="26" spans="1:7" ht="9.75" customHeight="1">
      <c r="A26" s="77"/>
      <c r="E26" s="77"/>
      <c r="G26" s="77"/>
    </row>
    <row r="27" spans="1:7" ht="9.75" customHeight="1">
      <c r="A27" s="77"/>
      <c r="C27" s="18"/>
      <c r="F27" s="77"/>
      <c r="G27" s="77"/>
    </row>
    <row r="28" spans="1:6" ht="9.75" customHeight="1">
      <c r="A28" s="77"/>
      <c r="F28" s="77"/>
    </row>
    <row r="29" spans="1:6" ht="9.75" customHeight="1">
      <c r="A29" s="77"/>
      <c r="F29" s="77"/>
    </row>
    <row r="30" spans="1:5" ht="9.75" customHeight="1">
      <c r="A30" s="77"/>
      <c r="E30" s="77"/>
    </row>
    <row r="31" ht="12.75" customHeight="1"/>
    <row r="32" ht="12.75" customHeight="1"/>
    <row r="33" ht="12.75" customHeight="1"/>
    <row r="34" ht="12.75" customHeight="1"/>
    <row r="35" ht="9.75" customHeight="1">
      <c r="F35" s="1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3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5"/>
      <c r="D1" s="35"/>
      <c r="E1" s="35"/>
      <c r="F1" s="35"/>
      <c r="G1" s="35"/>
      <c r="H1" s="36" t="s">
        <v>318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</row>
    <row r="2" spans="1:248" ht="48.75" customHeight="1">
      <c r="A2" s="23" t="s">
        <v>319</v>
      </c>
      <c r="B2" s="23"/>
      <c r="C2" s="23"/>
      <c r="D2" s="23"/>
      <c r="E2" s="23"/>
      <c r="F2" s="23"/>
      <c r="G2" s="23"/>
      <c r="H2" s="2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</row>
    <row r="3" spans="1:248" ht="27.75" customHeight="1">
      <c r="A3" s="37" t="s">
        <v>320</v>
      </c>
      <c r="B3" s="38"/>
      <c r="C3" s="39"/>
      <c r="D3" s="40"/>
      <c r="E3" s="40"/>
      <c r="F3" s="40"/>
      <c r="G3" s="40"/>
      <c r="H3" s="41" t="s">
        <v>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</row>
    <row r="4" spans="1:248" ht="23.25" customHeight="1">
      <c r="A4" s="42" t="s">
        <v>65</v>
      </c>
      <c r="B4" s="43" t="s">
        <v>66</v>
      </c>
      <c r="C4" s="44" t="s">
        <v>321</v>
      </c>
      <c r="D4" s="45" t="s">
        <v>322</v>
      </c>
      <c r="E4" s="46" t="s">
        <v>323</v>
      </c>
      <c r="F4" s="46"/>
      <c r="G4" s="46"/>
      <c r="H4" s="46" t="s">
        <v>324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</row>
    <row r="5" spans="1:248" ht="23.25" customHeight="1">
      <c r="A5" s="47"/>
      <c r="B5" s="48"/>
      <c r="C5" s="49"/>
      <c r="D5" s="50"/>
      <c r="E5" s="51" t="s">
        <v>325</v>
      </c>
      <c r="F5" s="50" t="s">
        <v>326</v>
      </c>
      <c r="G5" s="50" t="s">
        <v>280</v>
      </c>
      <c r="H5" s="51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</row>
    <row r="6" spans="1:12" ht="27" customHeight="1">
      <c r="A6" s="52"/>
      <c r="B6" s="52" t="s">
        <v>73</v>
      </c>
      <c r="C6" s="53">
        <v>12</v>
      </c>
      <c r="D6" s="54">
        <v>0</v>
      </c>
      <c r="E6" s="55">
        <v>12</v>
      </c>
      <c r="F6" s="53">
        <v>0</v>
      </c>
      <c r="G6" s="53">
        <v>12</v>
      </c>
      <c r="H6" s="54">
        <v>0</v>
      </c>
      <c r="L6" s="18"/>
    </row>
    <row r="7" spans="1:8" ht="27" customHeight="1">
      <c r="A7" s="52" t="s">
        <v>90</v>
      </c>
      <c r="B7" s="52" t="s">
        <v>91</v>
      </c>
      <c r="C7" s="53">
        <v>12</v>
      </c>
      <c r="D7" s="54">
        <v>0</v>
      </c>
      <c r="E7" s="55">
        <v>12</v>
      </c>
      <c r="F7" s="53">
        <v>0</v>
      </c>
      <c r="G7" s="53">
        <v>12</v>
      </c>
      <c r="H7" s="54">
        <v>0</v>
      </c>
    </row>
    <row r="8" spans="1:8" ht="27" customHeight="1">
      <c r="A8" s="52" t="s">
        <v>92</v>
      </c>
      <c r="B8" s="52" t="s">
        <v>93</v>
      </c>
      <c r="C8" s="53">
        <v>12</v>
      </c>
      <c r="D8" s="54">
        <v>0</v>
      </c>
      <c r="E8" s="55">
        <v>12</v>
      </c>
      <c r="F8" s="53">
        <v>0</v>
      </c>
      <c r="G8" s="53">
        <v>12</v>
      </c>
      <c r="H8" s="54">
        <v>0</v>
      </c>
    </row>
    <row r="9" spans="1:8" ht="9.75" customHeight="1">
      <c r="A9" s="18"/>
      <c r="B9" s="18"/>
      <c r="C9" s="18"/>
      <c r="D9" s="18"/>
      <c r="E9" s="18"/>
      <c r="F9" s="18"/>
      <c r="G9" s="18"/>
      <c r="H9" s="18"/>
    </row>
    <row r="10" spans="2:8" ht="9.75" customHeight="1">
      <c r="B10" s="18"/>
      <c r="D10" s="18"/>
      <c r="E10" s="18"/>
      <c r="F10" s="18"/>
      <c r="G10" s="18"/>
      <c r="H10" s="18"/>
    </row>
    <row r="11" spans="2:8" ht="9.75" customHeight="1">
      <c r="B11" s="18"/>
      <c r="D11" s="18"/>
      <c r="E11" s="18"/>
      <c r="F11" s="18"/>
      <c r="G11" s="18"/>
      <c r="H11" s="18"/>
    </row>
    <row r="12" spans="2:8" ht="9.75" customHeight="1">
      <c r="B12" s="18"/>
      <c r="E12" s="18"/>
      <c r="H12" s="18"/>
    </row>
    <row r="13" spans="1:2" ht="9.75" customHeight="1">
      <c r="A13" s="18"/>
      <c r="B13" s="18"/>
    </row>
    <row r="14" ht="9.75" customHeight="1">
      <c r="D14" s="18"/>
    </row>
    <row r="15" ht="9.75" customHeight="1">
      <c r="B15" s="18"/>
    </row>
    <row r="16" ht="9.75" customHeight="1">
      <c r="B16" s="18"/>
    </row>
    <row r="17" ht="12.75" customHeight="1">
      <c r="E17" s="18"/>
    </row>
    <row r="18" ht="9.75" customHeight="1">
      <c r="C18" s="18"/>
    </row>
    <row r="19" ht="12.75" customHeight="1"/>
    <row r="20" spans="3:6" ht="9.75" customHeight="1">
      <c r="C20" s="18"/>
      <c r="F20" s="18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9"/>
  <sheetViews>
    <sheetView showGridLines="0" showZeros="0" workbookViewId="0" topLeftCell="A8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1"/>
      <c r="C1" s="21"/>
      <c r="D1" s="21"/>
      <c r="E1" s="22" t="s">
        <v>327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</row>
    <row r="2" spans="1:242" ht="33.75" customHeight="1">
      <c r="A2" s="23" t="s">
        <v>328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27.75" customHeight="1">
      <c r="A3" s="3" t="s">
        <v>2</v>
      </c>
      <c r="E3" s="25" t="s">
        <v>3</v>
      </c>
      <c r="F3" s="2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</row>
    <row r="4" spans="1:242" ht="65.25" customHeight="1">
      <c r="A4" s="10" t="s">
        <v>329</v>
      </c>
      <c r="B4" s="29" t="s">
        <v>65</v>
      </c>
      <c r="C4" s="29" t="s">
        <v>330</v>
      </c>
      <c r="D4" s="29" t="s">
        <v>331</v>
      </c>
      <c r="E4" s="30" t="s">
        <v>70</v>
      </c>
      <c r="F4" s="3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</row>
    <row r="5" spans="1:242" ht="24.75" customHeight="1">
      <c r="A5" s="11"/>
      <c r="B5" s="32"/>
      <c r="C5" s="32"/>
      <c r="D5" s="33" t="s">
        <v>73</v>
      </c>
      <c r="E5" s="12">
        <v>2294.62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pans="1:6" ht="24.75" customHeight="1">
      <c r="A6" s="11"/>
      <c r="B6" s="32" t="s">
        <v>90</v>
      </c>
      <c r="C6" s="32"/>
      <c r="D6" s="33" t="s">
        <v>91</v>
      </c>
      <c r="E6" s="12">
        <v>2294.62</v>
      </c>
      <c r="F6" s="34"/>
    </row>
    <row r="7" spans="1:5" ht="24.75" customHeight="1">
      <c r="A7" s="11"/>
      <c r="B7" s="32" t="s">
        <v>92</v>
      </c>
      <c r="C7" s="32"/>
      <c r="D7" s="33" t="s">
        <v>93</v>
      </c>
      <c r="E7" s="12">
        <v>2294.62</v>
      </c>
    </row>
    <row r="8" spans="1:5" ht="24.75" customHeight="1">
      <c r="A8" s="11" t="s">
        <v>123</v>
      </c>
      <c r="B8" s="32" t="s">
        <v>119</v>
      </c>
      <c r="C8" s="32" t="s">
        <v>112</v>
      </c>
      <c r="D8" s="33" t="s">
        <v>332</v>
      </c>
      <c r="E8" s="12">
        <v>85</v>
      </c>
    </row>
    <row r="9" spans="1:5" ht="24.75" customHeight="1">
      <c r="A9" s="11" t="s">
        <v>123</v>
      </c>
      <c r="B9" s="32" t="s">
        <v>119</v>
      </c>
      <c r="C9" s="32" t="s">
        <v>112</v>
      </c>
      <c r="D9" s="33" t="s">
        <v>333</v>
      </c>
      <c r="E9" s="12">
        <v>319</v>
      </c>
    </row>
    <row r="10" spans="1:5" ht="24.75" customHeight="1">
      <c r="A10" s="11" t="s">
        <v>123</v>
      </c>
      <c r="B10" s="32" t="s">
        <v>119</v>
      </c>
      <c r="C10" s="32" t="s">
        <v>112</v>
      </c>
      <c r="D10" s="33" t="s">
        <v>334</v>
      </c>
      <c r="E10" s="12">
        <v>90</v>
      </c>
    </row>
    <row r="11" spans="1:5" ht="24.75" customHeight="1">
      <c r="A11" s="11" t="s">
        <v>123</v>
      </c>
      <c r="B11" s="32" t="s">
        <v>119</v>
      </c>
      <c r="C11" s="32" t="s">
        <v>112</v>
      </c>
      <c r="D11" s="33" t="s">
        <v>335</v>
      </c>
      <c r="E11" s="12">
        <v>213.52</v>
      </c>
    </row>
    <row r="12" spans="1:5" ht="24.75" customHeight="1">
      <c r="A12" s="11" t="s">
        <v>123</v>
      </c>
      <c r="B12" s="32" t="s">
        <v>119</v>
      </c>
      <c r="C12" s="32" t="s">
        <v>112</v>
      </c>
      <c r="D12" s="33" t="s">
        <v>336</v>
      </c>
      <c r="E12" s="12">
        <v>250</v>
      </c>
    </row>
    <row r="13" spans="1:5" ht="24.75" customHeight="1">
      <c r="A13" s="11" t="s">
        <v>123</v>
      </c>
      <c r="B13" s="32" t="s">
        <v>119</v>
      </c>
      <c r="C13" s="32" t="s">
        <v>112</v>
      </c>
      <c r="D13" s="33" t="s">
        <v>337</v>
      </c>
      <c r="E13" s="12">
        <v>47.5</v>
      </c>
    </row>
    <row r="14" spans="1:5" ht="24.75" customHeight="1">
      <c r="A14" s="11" t="s">
        <v>123</v>
      </c>
      <c r="B14" s="32" t="s">
        <v>119</v>
      </c>
      <c r="C14" s="32" t="s">
        <v>112</v>
      </c>
      <c r="D14" s="33" t="s">
        <v>338</v>
      </c>
      <c r="E14" s="12">
        <v>300</v>
      </c>
    </row>
    <row r="15" spans="1:5" ht="24.75" customHeight="1">
      <c r="A15" s="11" t="s">
        <v>123</v>
      </c>
      <c r="B15" s="32" t="s">
        <v>119</v>
      </c>
      <c r="C15" s="32" t="s">
        <v>112</v>
      </c>
      <c r="D15" s="33" t="s">
        <v>339</v>
      </c>
      <c r="E15" s="12">
        <v>265.6</v>
      </c>
    </row>
    <row r="16" spans="1:5" ht="24.75" customHeight="1">
      <c r="A16" s="11" t="s">
        <v>123</v>
      </c>
      <c r="B16" s="32" t="s">
        <v>119</v>
      </c>
      <c r="C16" s="32" t="s">
        <v>112</v>
      </c>
      <c r="D16" s="33" t="s">
        <v>340</v>
      </c>
      <c r="E16" s="12">
        <v>521</v>
      </c>
    </row>
    <row r="17" spans="1:5" ht="24.75" customHeight="1">
      <c r="A17" s="11" t="s">
        <v>127</v>
      </c>
      <c r="B17" s="32" t="s">
        <v>119</v>
      </c>
      <c r="C17" s="32" t="s">
        <v>112</v>
      </c>
      <c r="D17" s="33" t="s">
        <v>341</v>
      </c>
      <c r="E17" s="12">
        <v>203</v>
      </c>
    </row>
    <row r="18" spans="3:6" ht="16.5" customHeight="1">
      <c r="C18" s="18"/>
      <c r="D18" s="18"/>
      <c r="E18" s="18"/>
      <c r="F18" s="34"/>
    </row>
    <row r="19" spans="2:5" ht="16.5" customHeight="1">
      <c r="B19" s="18"/>
      <c r="C19" s="18"/>
      <c r="D19" s="18"/>
      <c r="E19" s="18"/>
    </row>
    <row r="20" ht="16.5" customHeight="1"/>
    <row r="21" ht="16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2024-01-21T13:15:44Z</dcterms:created>
  <dcterms:modified xsi:type="dcterms:W3CDTF">2024-02-07T05:54:44Z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C5F9D0310DDC456E964575E6604F7A17_12</vt:lpwstr>
  </property>
  <property fmtid="{D5CDD505-2E9C-101B-9397-08002B2CF9AE}" pid="4" name="KSOProductBuildV">
    <vt:lpwstr>2052-12.1.0.16250</vt:lpwstr>
  </property>
</Properties>
</file>